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CAABA42A-1F32-4CA6-9E19-7E6BE37B46A8}" xr6:coauthVersionLast="47" xr6:coauthVersionMax="47" xr10:uidLastSave="{00000000-0000-0000-0000-000000000000}"/>
  <bookViews>
    <workbookView xWindow="5820" yWindow="2025"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Name'!$A$1:$K$136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<sst xmlns="http://schemas.openxmlformats.org/spreadsheetml/2006/main" count="849" uniqueCount="496">
  <si>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</si>
  <si>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</si>
  <si>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</si>
  <si>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</si>
  <si>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</si>
  <si>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</si>
  <si>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</si>
  <si>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</si>
  <si>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</si>
  <si>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</si>
  <si>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</si>
  <si>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</si>
  <si>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</si>
  <si>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</si>
  <si>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</si>
  <si>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13-14</t>
  </si>
  <si>
    <t>15-16</t>
  </si>
  <si>
    <t>17-18</t>
  </si>
  <si>
    <t>May</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</si>
  <si>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</si>
  <si>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</si>
  <si>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</si>
  <si>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</si>
  <si>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</si>
  <si>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</si>
  <si>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</si>
  <si>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</si>
  <si>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</si>
  <si>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</si>
  <si>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</si>
  <si>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</si>
  <si>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</si>
  <si>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</si>
  <si>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</si>
  <si>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</si>
  <si>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</si>
  <si>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</si>
  <si>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</si>
  <si>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</si>
  <si>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</si>
  <si>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</si>
  <si>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</si>
  <si>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</si>
  <si>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</si>
  <si>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</si>
  <si>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</si>
  <si>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</si>
  <si>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</si>
  <si>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</si>
  <si>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</si>
  <si>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</si>
  <si>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</si>
  <si>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</si>
  <si>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</si>
  <si>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</si>
  <si>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</si>
  <si>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</si>
  <si>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</si>
  <si>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</si>
  <si>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</si>
  <si>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</si>
  <si>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</si>
  <si>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</si>
  <si>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</si>
  <si>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</si>
  <si>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</si>
  <si>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</si>
  <si>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</si>
  <si>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</si>
  <si>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</si>
  <si>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</si>
  <si>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</si>
  <si>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</si>
  <si>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</si>
  <si>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</si>
  <si>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JUN100K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</si>
  <si>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</si>
  <si>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</si>
  <si>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</si>
  <si>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</si>
  <si>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</si>
  <si>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</si>
  <si>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</si>
  <si>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</si>
  <si>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</si>
  <si>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</si>
  <si>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</si>
  <si>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</si>
  <si>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</si>
  <si>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</si>
  <si>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</si>
  <si>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</si>
  <si>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</si>
  <si>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</si>
  <si>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JUL80K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</si>
  <si>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</si>
  <si>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</si>
  <si>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</si>
  <si>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</si>
  <si>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</si>
  <si>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</si>
  <si>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</si>
  <si>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</si>
  <si>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</si>
  <si>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</si>
  <si>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</si>
  <si>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</si>
  <si>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</si>
  <si>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</si>
  <si>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</si>
  <si>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</si>
  <si>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</si>
  <si>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</si>
  <si>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</si>
  <si>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</si>
  <si>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</si>
  <si>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</si>
  <si>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</si>
  <si>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</si>
  <si>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</si>
  <si>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</si>
  <si>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</si>
  <si>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</si>
  <si>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</si>
  <si>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</si>
  <si>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</si>
  <si>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</si>
  <si>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</si>
  <si>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</si>
  <si>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</si>
  <si>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</si>
  <si>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</si>
  <si>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</si>
  <si>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</si>
  <si>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</si>
  <si>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</si>
  <si>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</si>
  <si>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</si>
  <si>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</si>
  <si>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</si>
  <si>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</si>
  <si>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</si>
  <si>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</si>
  <si>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</si>
  <si>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</si>
  <si>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</si>
  <si>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</si>
  <si>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</si>
  <si>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</si>
  <si>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</si>
  <si>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</si>
  <si>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</si>
  <si>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</si>
  <si>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</si>
  <si>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</si>
  <si>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</si>
  <si>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</si>
  <si>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</si>
  <si>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</si>
  <si>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</si>
  <si>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</si>
  <si>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</si>
  <si>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</si>
  <si>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</si>
  <si>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</si>
  <si>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</si>
  <si>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</si>
  <si>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</si>
  <si>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</si>
  <si>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</si>
  <si>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</si>
  <si>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</si>
  <si>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</si>
  <si>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</si>
  <si>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</si>
  <si>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</si>
  <si>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</si>
  <si>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</si>
  <si>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</si>
  <si>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</si>
  <si>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</si>
  <si>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</si>
  <si>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JUN</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</si>
  <si>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</si>
  <si>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</si>
  <si>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</si>
  <si>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</si>
  <si>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</si>
  <si>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</si>
  <si>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</si>
  <si>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</si>
  <si>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</si>
  <si>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</si>
  <si>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</si>
  <si>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</si>
  <si>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</si>
  <si>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</si>
  <si>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</si>
  <si>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</si>
  <si>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</si>
  <si>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</si>
  <si>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</si>
  <si>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</si>
  <si>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</si>
  <si>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</si>
  <si>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</si>
  <si>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</si>
  <si>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</si>
  <si>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</si>
  <si>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</si>
  <si>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</si>
  <si>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</si>
  <si>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</si>
  <si>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</si>
  <si>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</si>
  <si>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</si>
  <si>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</si>
  <si>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</si>
  <si>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</si>
  <si>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</si>
  <si>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</si>
  <si>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</si>
  <si>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JUN15K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</si>
  <si>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</si>
  <si>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</si>
  <si>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</si>
  <si>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</si>
  <si>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</si>
  <si>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</si>
  <si>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</si>
  <si>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</si>
  <si>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</si>
  <si>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</si>
  <si>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</si>
  <si>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</si>
  <si>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</si>
  <si>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</si>
  <si>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</si>
  <si>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</si>
  <si>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</si>
  <si>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</si>
  <si>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</si>
  <si>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</si>
  <si>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</si>
  <si>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</si>
  <si>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</si>
  <si>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</si>
  <si>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</si>
  <si>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JUL40K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</si>
  <si>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</si>
  <si>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</si>
  <si>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</si>
  <si>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</si>
  <si>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</si>
  <si>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</si>
  <si>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</si>
  <si>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</si>
  <si>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</si>
  <si>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</si>
  <si>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</si>
  <si>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</si>
  <si>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</si>
  <si>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</si>
  <si>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</si>
  <si>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</si>
  <si>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</si>
  <si>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</si>
  <si>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</si>
  <si>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</si>
  <si>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</si>
  <si>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</si>
  <si>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</si>
  <si>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</si>
  <si>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</si>
  <si>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</si>
  <si>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</si>
  <si>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</si>
  <si>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</si>
  <si>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</si>
  <si>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</si>
  <si>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</si>
  <si>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</si>
  <si>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</si>
  <si>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</si>
  <si>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</si>
  <si>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</si>
  <si>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</si>
  <si>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</si>
  <si>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</si>
  <si>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</si>
  <si>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</si>
  <si>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</si>
  <si>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</si>
  <si>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</si>
  <si>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</si>
  <si>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</si>
  <si>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</si>
  <si>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</si>
  <si>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</si>
  <si>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</si>
  <si>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</si>
  <si>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</si>
  <si>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</si>
  <si>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</si>
  <si>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</si>
  <si>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</si>
  <si>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</si>
  <si>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</si>
  <si>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</si>
  <si>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</si>
  <si>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</si>
  <si>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</si>
  <si>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</si>
  <si>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</si>
  <si>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</si>
  <si>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</si>
  <si>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</si>
  <si>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</si>
  <si>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</si>
  <si>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</si>
  <si>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</si>
  <si>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</si>
  <si>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</si>
  <si>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</si>
  <si>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</si>
  <si>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</si>
  <si>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</si>
  <si>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</si>
  <si>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</si>
  <si>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</si>
  <si>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</si>
  <si>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</si>
  <si>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</si>
  <si>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</si>
  <si>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</si>
  <si>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</si>
  <si>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</si>
  <si>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</si>
  <si>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</si>
  <si>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</si>
  <si>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</si>
  <si>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</si>
  <si>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</si>
  <si>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</si>
  <si>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</si>
  <si>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</si>
  <si>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</si>
  <si>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</si>
  <si>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</si>
  <si>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</si>
  <si>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</si>
  <si>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</si>
  <si>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</si>
  <si>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</si>
  <si>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</si>
  <si>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</si>
  <si>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</si>
  <si>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</si>
  <si>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</si>
  <si>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</si>
  <si>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</si>
  <si>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</si>
  <si>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</si>
  <si>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</si>
  <si>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</si>
  <si>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</si>
  <si>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</si>
  <si>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</si>
  <si>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AUG24K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</si>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</sst>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1">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1" fillId="2" borderId="5" xfId="0" applyFont="1" applyFill="1" applyBorder="1" applyAlignment="1">
      <alignment horizontal="center"/>
    </xf>
    <xf numFmtId="3" fontId="21"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92" t="s">
        <v>1</v>
      </c>
      <c r="C1" s="93"/>
      <c r="D1" s="93"/>
      <c r="E1" s="93"/>
      <c r="F1" s="93"/>
      <c r="G1" s="93"/>
      <c r="H1" s="93"/>
      <c r="I1" s="93"/>
      <c r="J1" s="93"/>
      <c r="K1" s="93"/>
      <c r="L1" s="94"/>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5" t="s">
        <v>9</v>
      </c>
      <c r="E10" s="13" t="s">
        <v>10</v>
      </c>
      <c r="F10" s="13" t="s">
        <v>10</v>
      </c>
      <c r="G10" s="13" t="s">
        <v>10</v>
      </c>
      <c r="H10" s="13" t="s">
        <v>10</v>
      </c>
      <c r="I10" s="14" t="s">
        <v>10</v>
      </c>
      <c r="J10" s="14"/>
      <c r="K10" s="97"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6"/>
      <c r="E11" s="17">
        <v>46275</v>
      </c>
      <c r="F11" s="17">
        <v>46338</v>
      </c>
      <c r="G11" s="14" t="s">
        <v>15</v>
      </c>
      <c r="H11" s="14" t="s">
        <v>16</v>
      </c>
      <c r="I11" s="14" t="s">
        <v>17</v>
      </c>
      <c r="J11" s="14" t="s">
        <v>18</v>
      </c>
      <c r="K11" s="96"/>
      <c r="L11" s="15" t="s">
        <v>19</v>
      </c>
      <c r="M11" s="2"/>
      <c r="N11" s="2"/>
      <c r="O11" s="2"/>
      <c r="P11" s="2"/>
      <c r="Q11" s="2"/>
      <c r="R11" s="2"/>
      <c r="S11" s="2"/>
      <c r="T11" s="2"/>
      <c r="U11" s="2"/>
      <c r="V11" s="2"/>
      <c r="W11" s="2"/>
      <c r="X11" s="2"/>
      <c r="Y11" s="2"/>
      <c r="Z11" s="2"/>
      <c r="AA11" s="2"/>
      <c r="AB11" s="2"/>
      <c r="AC11" s="2"/>
    </row>
    <row r="12" spans="1:29" ht="18">
      <c r="A12" s="18" t="s">
        <v>20</v>
      </c>
      <c r="B12" s="18" t="s">
        <v>21</v>
      </c>
      <c r="C12" s="19" t="s">
        <v>22</v>
      </c>
      <c r="D12" s="19" t="s">
        <v>23</v>
      </c>
      <c r="E12" s="20"/>
      <c r="F12" s="20"/>
      <c r="G12" s="20"/>
      <c r="H12" s="20"/>
      <c r="I12" s="20"/>
      <c r="J12" s="20"/>
      <c r="K12" s="21" t="s">
        <v>24</v>
      </c>
      <c r="L12" s="22">
        <v>0.84</v>
      </c>
      <c r="M12" s="2"/>
      <c r="N12" s="2"/>
      <c r="O12" s="2"/>
      <c r="P12" s="2"/>
      <c r="Q12" s="2"/>
      <c r="R12" s="2"/>
      <c r="S12" s="2"/>
      <c r="T12" s="2"/>
      <c r="U12" s="2"/>
      <c r="V12" s="2"/>
      <c r="W12" s="2"/>
      <c r="X12" s="2"/>
      <c r="Y12" s="2"/>
      <c r="Z12" s="2"/>
      <c r="AA12" s="2"/>
      <c r="AB12" s="2"/>
      <c r="AC12" s="2"/>
    </row>
    <row r="13" spans="1:29" ht="19.5" customHeight="1">
      <c r="A13" s="18" t="s">
        <v>25</v>
      </c>
      <c r="B13" s="18" t="s">
        <v>26</v>
      </c>
      <c r="C13" s="19" t="s">
        <v>27</v>
      </c>
      <c r="D13" s="19" t="s">
        <v>28</v>
      </c>
      <c r="E13" s="20"/>
      <c r="F13" s="20"/>
      <c r="G13" s="20">
        <v>30</v>
      </c>
      <c r="H13" s="20">
        <v>6</v>
      </c>
      <c r="I13" s="20"/>
      <c r="J13" s="20">
        <v>38</v>
      </c>
      <c r="K13" s="21"/>
      <c r="L13" s="22">
        <v>0.79</v>
      </c>
      <c r="M13" s="2"/>
      <c r="N13" s="2"/>
      <c r="O13" s="2"/>
      <c r="P13" s="2"/>
      <c r="Q13" s="2"/>
      <c r="R13" s="2"/>
      <c r="S13" s="2"/>
      <c r="T13" s="2"/>
      <c r="U13" s="2"/>
      <c r="V13" s="2"/>
      <c r="W13" s="2"/>
      <c r="X13" s="2"/>
      <c r="Y13" s="2"/>
      <c r="Z13" s="2"/>
      <c r="AA13" s="2"/>
      <c r="AB13" s="2"/>
      <c r="AC13" s="2"/>
    </row>
    <row r="14" spans="1:29" ht="19.5" customHeight="1">
      <c r="A14" s="18" t="s">
        <v>29</v>
      </c>
      <c r="B14" s="23" t="s">
        <v>30</v>
      </c>
      <c r="C14" s="19" t="s">
        <v>31</v>
      </c>
      <c r="D14" s="19" t="s">
        <v>23</v>
      </c>
      <c r="E14" s="20">
        <v>7</v>
      </c>
      <c r="F14" s="20">
        <v>64</v>
      </c>
      <c r="G14" s="20">
        <v>26</v>
      </c>
      <c r="H14" s="20"/>
      <c r="I14" s="20">
        <v>95</v>
      </c>
      <c r="J14" s="20">
        <v>52</v>
      </c>
      <c r="K14" s="21"/>
      <c r="L14" s="22">
        <v>0.84</v>
      </c>
      <c r="M14" s="2"/>
      <c r="N14" s="2"/>
      <c r="O14" s="2"/>
      <c r="P14" s="2"/>
      <c r="Q14" s="2"/>
      <c r="R14" s="2"/>
      <c r="S14" s="2"/>
      <c r="T14" s="2"/>
      <c r="U14" s="2"/>
      <c r="V14" s="2"/>
      <c r="W14" s="2"/>
      <c r="X14" s="2"/>
      <c r="Y14" s="2"/>
      <c r="Z14" s="2"/>
      <c r="AA14" s="2"/>
      <c r="AB14" s="2"/>
      <c r="AC14" s="2"/>
    </row>
    <row r="15" spans="1:29" ht="19.5" customHeight="1">
      <c r="A15" s="18" t="s">
        <v>32</v>
      </c>
      <c r="B15" s="18" t="s">
        <v>33</v>
      </c>
      <c r="C15" s="19" t="s">
        <v>34</v>
      </c>
      <c r="D15" s="19" t="s">
        <v>28</v>
      </c>
      <c r="E15" s="20"/>
      <c r="F15" s="20"/>
      <c r="G15" s="20"/>
      <c r="H15" s="20"/>
      <c r="I15" s="20"/>
      <c r="J15" s="20"/>
      <c r="K15" s="21" t="s">
        <v>35</v>
      </c>
      <c r="L15" s="22">
        <v>0.89</v>
      </c>
      <c r="M15" s="24" t="s">
        <v>36</v>
      </c>
      <c r="N15" s="2"/>
      <c r="O15" s="2"/>
      <c r="P15" s="2"/>
      <c r="Q15" s="2"/>
      <c r="R15" s="2"/>
      <c r="S15" s="2"/>
      <c r="T15" s="2"/>
      <c r="U15" s="2"/>
      <c r="V15" s="2"/>
      <c r="W15" s="2"/>
      <c r="X15" s="2"/>
      <c r="Y15" s="2"/>
      <c r="Z15" s="2"/>
      <c r="AA15" s="2"/>
      <c r="AB15" s="2"/>
      <c r="AC15" s="2"/>
    </row>
    <row r="16" spans="1:29" ht="19.5" customHeight="1">
      <c r="A16" s="18" t="s">
        <v>37</v>
      </c>
      <c r="B16" s="18" t="s">
        <v>38</v>
      </c>
      <c r="C16" s="19" t="s">
        <v>39</v>
      </c>
      <c r="D16" s="19" t="s">
        <v>40</v>
      </c>
      <c r="E16" s="20"/>
      <c r="F16" s="20"/>
      <c r="G16" s="20"/>
      <c r="H16" s="20"/>
      <c r="I16" s="20"/>
      <c r="J16" s="20"/>
      <c r="K16" s="21" t="s">
        <v>41</v>
      </c>
      <c r="L16" s="22">
        <v>0.79</v>
      </c>
      <c r="M16" s="2"/>
      <c r="N16" s="2"/>
      <c r="O16" s="2"/>
      <c r="P16" s="2"/>
      <c r="Q16" s="2"/>
      <c r="R16" s="2"/>
      <c r="S16" s="2"/>
      <c r="T16" s="2"/>
      <c r="U16" s="2"/>
      <c r="V16" s="2"/>
      <c r="W16" s="2"/>
      <c r="X16" s="2"/>
      <c r="Y16" s="2"/>
      <c r="Z16" s="2"/>
      <c r="AA16" s="2"/>
      <c r="AB16" s="2"/>
      <c r="AC16" s="2"/>
    </row>
    <row r="17" spans="1:29" ht="19.5" customHeight="1">
      <c r="A17" s="18" t="s">
        <v>42</v>
      </c>
      <c r="B17" s="23" t="s">
        <v>43</v>
      </c>
      <c r="C17" s="19" t="s">
        <v>44</v>
      </c>
      <c r="D17" s="19" t="s">
        <v>45</v>
      </c>
      <c r="E17" s="20"/>
      <c r="F17" s="20">
        <v>13</v>
      </c>
      <c r="G17" s="20"/>
      <c r="H17" s="20"/>
      <c r="I17" s="20"/>
      <c r="J17" s="20"/>
      <c r="K17" s="21"/>
      <c r="L17" s="22">
        <v>0.79</v>
      </c>
      <c r="M17" s="25"/>
      <c r="N17" s="2"/>
      <c r="O17" s="2"/>
      <c r="P17" s="2"/>
      <c r="Q17" s="2"/>
      <c r="R17" s="2"/>
      <c r="S17" s="2"/>
      <c r="T17" s="2"/>
      <c r="U17" s="2"/>
      <c r="V17" s="2"/>
      <c r="W17" s="2"/>
      <c r="X17" s="2"/>
      <c r="Y17" s="2"/>
      <c r="Z17" s="2"/>
      <c r="AA17" s="2"/>
      <c r="AB17" s="2"/>
      <c r="AC17" s="2"/>
    </row>
    <row r="18" spans="1:29" ht="19.5" customHeight="1">
      <c r="A18" s="18" t="s">
        <v>46</v>
      </c>
      <c r="B18" s="18" t="s">
        <v>47</v>
      </c>
      <c r="C18" s="19" t="s">
        <v>48</v>
      </c>
      <c r="D18" s="19" t="s">
        <v>45</v>
      </c>
      <c r="E18" s="20">
        <v>1</v>
      </c>
      <c r="F18" s="20">
        <v>4</v>
      </c>
      <c r="G18" s="20">
        <v>8</v>
      </c>
      <c r="H18" s="20">
        <v>16</v>
      </c>
      <c r="I18" s="20">
        <v>4</v>
      </c>
      <c r="J18" s="20">
        <v>1</v>
      </c>
      <c r="K18" s="21"/>
      <c r="L18" s="22">
        <v>1.35</v>
      </c>
      <c r="M18" s="25"/>
      <c r="N18" s="2"/>
      <c r="O18" s="2"/>
      <c r="P18" s="2"/>
      <c r="Q18" s="2"/>
      <c r="R18" s="2"/>
      <c r="S18" s="2"/>
      <c r="T18" s="2"/>
      <c r="U18" s="2"/>
      <c r="V18" s="2"/>
      <c r="W18" s="2"/>
      <c r="X18" s="2"/>
      <c r="Y18" s="2"/>
      <c r="Z18" s="2"/>
      <c r="AA18" s="2"/>
      <c r="AB18" s="2"/>
      <c r="AC18" s="2"/>
    </row>
    <row r="19" spans="1:29" ht="19.5" customHeight="1">
      <c r="A19" s="18" t="s">
        <v>49</v>
      </c>
      <c r="B19" s="18" t="s">
        <v>50</v>
      </c>
      <c r="C19" s="19" t="s">
        <v>51</v>
      </c>
      <c r="D19" s="19" t="s">
        <v>28</v>
      </c>
      <c r="E19" s="20">
        <v>143</v>
      </c>
      <c r="F19" s="20">
        <v>1</v>
      </c>
      <c r="G19" s="20"/>
      <c r="H19" s="20">
        <v>55</v>
      </c>
      <c r="I19" s="20"/>
      <c r="J19" s="20"/>
      <c r="K19" s="21"/>
      <c r="L19" s="22">
        <v>0.84</v>
      </c>
      <c r="M19" s="25"/>
      <c r="N19" s="2"/>
      <c r="O19" s="2"/>
      <c r="P19" s="2"/>
      <c r="Q19" s="2"/>
      <c r="R19" s="2"/>
      <c r="S19" s="2"/>
      <c r="T19" s="2"/>
      <c r="U19" s="2"/>
      <c r="V19" s="2"/>
      <c r="W19" s="2"/>
      <c r="X19" s="2"/>
      <c r="Y19" s="2"/>
      <c r="Z19" s="2"/>
      <c r="AA19" s="2"/>
      <c r="AB19" s="2"/>
      <c r="AC19" s="2"/>
    </row>
    <row r="20" spans="1:29" ht="19.5" customHeight="1">
      <c r="A20" s="26" t="s">
        <v>52</v>
      </c>
      <c r="B20" s="27" t="s">
        <v>53</v>
      </c>
      <c r="C20" s="28" t="s">
        <v>54</v>
      </c>
      <c r="D20" s="19" t="s">
        <v>28</v>
      </c>
      <c r="E20" s="20"/>
      <c r="F20" s="20"/>
      <c r="G20" s="20">
        <v>41</v>
      </c>
      <c r="H20" s="20">
        <v>26</v>
      </c>
      <c r="I20" s="20"/>
      <c r="J20" s="20"/>
      <c r="K20" s="21"/>
      <c r="L20" s="22">
        <v>0.84</v>
      </c>
      <c r="M20" s="29"/>
      <c r="N20" s="2"/>
      <c r="O20" s="2"/>
      <c r="P20" s="2"/>
      <c r="Q20" s="2"/>
      <c r="R20" s="2"/>
      <c r="S20" s="2"/>
      <c r="T20" s="2"/>
      <c r="U20" s="2"/>
      <c r="V20" s="2"/>
      <c r="W20" s="2"/>
      <c r="X20" s="2"/>
      <c r="Y20" s="2"/>
      <c r="Z20" s="2"/>
      <c r="AA20" s="2"/>
      <c r="AB20" s="2"/>
      <c r="AC20" s="2"/>
    </row>
    <row r="21" spans="1:29" ht="19.5" customHeight="1">
      <c r="A21" s="18" t="s">
        <v>55</v>
      </c>
      <c r="B21" s="18" t="s">
        <v>56</v>
      </c>
      <c r="C21" s="19" t="s">
        <v>57</v>
      </c>
      <c r="D21" s="19" t="s">
        <v>28</v>
      </c>
      <c r="E21" s="20">
        <v>36</v>
      </c>
      <c r="F21" s="20"/>
      <c r="G21" s="20">
        <v>47</v>
      </c>
      <c r="H21" s="20"/>
      <c r="I21" s="20">
        <v>53</v>
      </c>
      <c r="J21" s="20">
        <v>67</v>
      </c>
      <c r="K21" s="21"/>
      <c r="L21" s="22">
        <v>1.65</v>
      </c>
      <c r="M21" s="29"/>
      <c r="N21" s="2"/>
      <c r="O21" s="2"/>
      <c r="P21" s="2"/>
      <c r="Q21" s="2"/>
      <c r="R21" s="2"/>
      <c r="S21" s="2"/>
      <c r="T21" s="2"/>
      <c r="U21" s="2"/>
      <c r="V21" s="2"/>
      <c r="W21" s="2"/>
      <c r="X21" s="2"/>
      <c r="Y21" s="2"/>
      <c r="Z21" s="2"/>
      <c r="AA21" s="2"/>
      <c r="AB21" s="2"/>
      <c r="AC21" s="2"/>
    </row>
    <row r="22" spans="1:29" ht="19.5" customHeight="1">
      <c r="A22" s="18" t="s">
        <v>58</v>
      </c>
      <c r="B22" s="18" t="s">
        <v>59</v>
      </c>
      <c r="C22" s="19" t="s">
        <v>60</v>
      </c>
      <c r="D22" s="19" t="s">
        <v>28</v>
      </c>
      <c r="E22" s="20"/>
      <c r="F22" s="20"/>
      <c r="G22" s="20"/>
      <c r="H22" s="20"/>
      <c r="I22" s="20"/>
      <c r="J22" s="20">
        <v>47</v>
      </c>
      <c r="K22" s="21"/>
      <c r="L22" s="22">
        <v>0.84</v>
      </c>
      <c r="M22" s="29"/>
      <c r="N22" s="2"/>
      <c r="O22" s="2"/>
      <c r="P22" s="2"/>
      <c r="Q22" s="2"/>
      <c r="R22" s="2"/>
      <c r="S22" s="2"/>
      <c r="T22" s="2"/>
      <c r="U22" s="2"/>
      <c r="V22" s="2"/>
      <c r="W22" s="2"/>
      <c r="X22" s="2"/>
      <c r="Y22" s="2"/>
      <c r="Z22" s="2"/>
      <c r="AA22" s="2"/>
      <c r="AB22" s="2"/>
      <c r="AC22" s="2"/>
    </row>
    <row r="23" spans="1:29" ht="19.5" customHeight="1">
      <c r="A23" s="18" t="s">
        <v>61</v>
      </c>
      <c r="B23" s="18" t="s">
        <v>62</v>
      </c>
      <c r="C23" s="19" t="s">
        <v>51</v>
      </c>
      <c r="D23" s="19" t="s">
        <v>28</v>
      </c>
      <c r="E23" s="30"/>
      <c r="F23" s="31"/>
      <c r="G23" s="30"/>
      <c r="H23" s="20"/>
      <c r="I23" s="20"/>
      <c r="J23" s="20"/>
      <c r="K23" s="21"/>
      <c r="L23" s="22">
        <v>0.84</v>
      </c>
      <c r="M23" s="29"/>
      <c r="N23" s="2"/>
      <c r="O23" s="2"/>
      <c r="P23" s="2"/>
      <c r="Q23" s="2"/>
      <c r="R23" s="2"/>
      <c r="S23" s="2"/>
      <c r="T23" s="2"/>
      <c r="U23" s="2"/>
      <c r="V23" s="2"/>
      <c r="W23" s="2"/>
      <c r="X23" s="2"/>
      <c r="Y23" s="2"/>
      <c r="Z23" s="2"/>
      <c r="AA23" s="2"/>
      <c r="AB23" s="2"/>
      <c r="AC23" s="2"/>
    </row>
    <row r="24" spans="1:29" ht="19.5" customHeight="1">
      <c r="A24" s="18" t="s">
        <v>63</v>
      </c>
      <c r="B24" s="18" t="s">
        <v>64</v>
      </c>
      <c r="C24" s="19" t="s">
        <v>65</v>
      </c>
      <c r="D24" s="19" t="s">
        <v>28</v>
      </c>
      <c r="E24" s="20"/>
      <c r="F24" s="20"/>
      <c r="G24" s="20"/>
      <c r="H24" s="20"/>
      <c r="I24" s="20"/>
      <c r="J24" s="20">
        <v>87</v>
      </c>
      <c r="K24" s="21"/>
      <c r="L24" s="22">
        <v>0.84</v>
      </c>
      <c r="M24" s="25"/>
      <c r="N24" s="2"/>
      <c r="O24" s="2"/>
      <c r="P24" s="2"/>
      <c r="Q24" s="2"/>
      <c r="R24" s="2"/>
      <c r="S24" s="2"/>
      <c r="T24" s="2"/>
      <c r="U24" s="2"/>
      <c r="V24" s="2"/>
      <c r="W24" s="2"/>
      <c r="X24" s="2"/>
      <c r="Y24" s="2"/>
      <c r="Z24" s="2"/>
      <c r="AA24" s="2"/>
      <c r="AB24" s="2"/>
      <c r="AC24" s="2"/>
    </row>
    <row r="25" spans="1:29" ht="19.5" customHeight="1">
      <c r="A25" s="18" t="s">
        <v>66</v>
      </c>
      <c r="B25" s="18" t="s">
        <v>67</v>
      </c>
      <c r="C25" s="19" t="s">
        <v>68</v>
      </c>
      <c r="D25" s="19" t="s">
        <v>28</v>
      </c>
      <c r="E25" s="20"/>
      <c r="F25" s="20"/>
      <c r="G25" s="20"/>
      <c r="H25" s="20"/>
      <c r="I25" s="20"/>
      <c r="J25" s="20">
        <v>49</v>
      </c>
      <c r="K25" s="21"/>
      <c r="L25" s="22">
        <v>0.84</v>
      </c>
      <c r="M25" s="2"/>
      <c r="N25" s="2"/>
      <c r="O25" s="2"/>
      <c r="P25" s="2"/>
      <c r="Q25" s="2"/>
      <c r="R25" s="2"/>
      <c r="S25" s="2"/>
      <c r="T25" s="2"/>
      <c r="U25" s="2"/>
      <c r="V25" s="2"/>
      <c r="W25" s="2"/>
      <c r="X25" s="2"/>
      <c r="Y25" s="2"/>
      <c r="Z25" s="2"/>
      <c r="AA25" s="2"/>
      <c r="AB25" s="2"/>
      <c r="AC25" s="2"/>
    </row>
    <row r="26" spans="1:29" ht="19.5" customHeight="1">
      <c r="A26" s="18" t="s">
        <v>69</v>
      </c>
      <c r="B26" s="18" t="s">
        <v>70</v>
      </c>
      <c r="C26" s="19" t="s">
        <v>71</v>
      </c>
      <c r="D26" s="19" t="s">
        <v>45</v>
      </c>
      <c r="E26" s="20"/>
      <c r="F26" s="20"/>
      <c r="G26" s="20"/>
      <c r="H26" s="20">
        <v>42</v>
      </c>
      <c r="I26" s="20">
        <v>202</v>
      </c>
      <c r="J26" s="20"/>
      <c r="K26" s="21"/>
      <c r="L26" s="22">
        <v>0.84</v>
      </c>
      <c r="M26" s="2"/>
      <c r="N26" s="2"/>
      <c r="O26" s="2"/>
      <c r="P26" s="2"/>
      <c r="Q26" s="2"/>
      <c r="R26" s="2"/>
      <c r="S26" s="2"/>
      <c r="T26" s="2"/>
      <c r="U26" s="2"/>
      <c r="V26" s="2"/>
      <c r="W26" s="2"/>
      <c r="X26" s="2"/>
      <c r="Y26" s="2"/>
      <c r="Z26" s="2"/>
      <c r="AA26" s="2"/>
      <c r="AB26" s="2"/>
      <c r="AC26" s="2"/>
    </row>
    <row r="27" spans="1:29" ht="19.5" customHeight="1">
      <c r="A27" s="18" t="s">
        <v>72</v>
      </c>
      <c r="B27" s="18" t="s">
        <v>73</v>
      </c>
      <c r="C27" s="19" t="s">
        <v>74</v>
      </c>
      <c r="D27" s="19" t="s">
        <v>28</v>
      </c>
      <c r="E27" s="20"/>
      <c r="F27" s="20">
        <v>25</v>
      </c>
      <c r="G27" s="20">
        <v>22</v>
      </c>
      <c r="H27" s="20"/>
      <c r="I27" s="20"/>
      <c r="J27" s="20"/>
      <c r="K27" s="32" t="s">
        <v>75</v>
      </c>
      <c r="L27" s="22">
        <v>0.74</v>
      </c>
      <c r="M27" s="2"/>
      <c r="N27" s="2"/>
      <c r="O27" s="2" t="s">
        <v>36</v>
      </c>
      <c r="P27" s="2"/>
      <c r="Q27" s="2"/>
      <c r="R27" s="2"/>
      <c r="S27" s="2"/>
      <c r="T27" s="2"/>
      <c r="U27" s="2"/>
      <c r="V27" s="2"/>
      <c r="W27" s="2"/>
      <c r="X27" s="2"/>
      <c r="Y27" s="2"/>
      <c r="Z27" s="2"/>
      <c r="AA27" s="2"/>
      <c r="AB27" s="2"/>
      <c r="AC27" s="2"/>
    </row>
    <row r="28" spans="1:29" ht="21.75" customHeight="1">
      <c r="A28" s="18" t="s">
        <v>76</v>
      </c>
      <c r="B28" s="18" t="s">
        <v>77</v>
      </c>
      <c r="C28" s="19" t="s">
        <v>78</v>
      </c>
      <c r="D28" s="19" t="s">
        <v>28</v>
      </c>
      <c r="E28" s="20"/>
      <c r="F28" s="30"/>
      <c r="G28" s="20">
        <v>47</v>
      </c>
      <c r="H28" s="20">
        <v>5</v>
      </c>
      <c r="I28" s="20"/>
      <c r="J28" s="20">
        <v>5</v>
      </c>
      <c r="K28" s="21"/>
      <c r="L28" s="22">
        <v>0.74</v>
      </c>
      <c r="M28" s="2"/>
      <c r="N28" s="2"/>
      <c r="O28" s="2"/>
      <c r="P28" s="2"/>
      <c r="Q28" s="2"/>
      <c r="R28" s="2"/>
      <c r="S28" s="2"/>
      <c r="T28" s="2"/>
      <c r="U28" s="2"/>
      <c r="V28" s="2"/>
      <c r="W28" s="2"/>
      <c r="X28" s="2"/>
      <c r="Y28" s="2"/>
      <c r="Z28" s="2"/>
      <c r="AA28" s="2"/>
      <c r="AB28" s="2"/>
      <c r="AC28" s="2"/>
    </row>
    <row r="29" spans="1:29" ht="19.5" customHeight="1">
      <c r="A29" s="18" t="s">
        <v>79</v>
      </c>
      <c r="B29" s="18" t="s">
        <v>80</v>
      </c>
      <c r="C29" s="19" t="s">
        <v>81</v>
      </c>
      <c r="D29" s="19" t="s">
        <v>28</v>
      </c>
      <c r="E29" s="30">
        <v>27</v>
      </c>
      <c r="F29" s="30"/>
      <c r="G29" s="30">
        <v>89</v>
      </c>
      <c r="H29" s="30">
        <v>94</v>
      </c>
      <c r="I29" s="30">
        <v>91</v>
      </c>
      <c r="J29" s="30">
        <v>185</v>
      </c>
      <c r="K29" s="32"/>
      <c r="L29" s="22">
        <v>0.74</v>
      </c>
      <c r="M29" s="2"/>
      <c r="N29" s="2"/>
      <c r="O29" s="2"/>
      <c r="P29" s="2"/>
      <c r="Q29" s="2"/>
      <c r="R29" s="2"/>
      <c r="S29" s="2"/>
      <c r="T29" s="2"/>
      <c r="U29" s="2"/>
      <c r="V29" s="2"/>
      <c r="W29" s="2"/>
      <c r="X29" s="2"/>
      <c r="Y29" s="2"/>
      <c r="Z29" s="2"/>
      <c r="AA29" s="2"/>
      <c r="AB29" s="2"/>
      <c r="AC29" s="2"/>
    </row>
    <row r="30" spans="1:29" ht="19.5" customHeight="1">
      <c r="A30" s="18" t="s">
        <v>82</v>
      </c>
      <c r="B30" s="18" t="s">
        <v>83</v>
      </c>
      <c r="C30" s="19" t="s">
        <v>84</v>
      </c>
      <c r="D30" s="19" t="s">
        <v>28</v>
      </c>
      <c r="E30" s="20"/>
      <c r="F30" s="20"/>
      <c r="G30" s="20">
        <v>40</v>
      </c>
      <c r="H30" s="20">
        <v>29</v>
      </c>
      <c r="I30" s="20"/>
      <c r="J30" s="20"/>
      <c r="K30" s="21"/>
      <c r="L30" s="22">
        <v>0.84</v>
      </c>
      <c r="M30" s="2"/>
      <c r="N30" s="2"/>
      <c r="O30" s="2"/>
      <c r="P30" s="2"/>
      <c r="Q30" s="2"/>
      <c r="R30" s="2"/>
      <c r="S30" s="2"/>
      <c r="T30" s="2"/>
      <c r="U30" s="2"/>
      <c r="V30" s="2"/>
      <c r="W30" s="2"/>
      <c r="X30" s="2"/>
      <c r="Y30" s="2"/>
      <c r="Z30" s="2"/>
      <c r="AA30" s="2"/>
      <c r="AB30" s="2"/>
      <c r="AC30" s="2"/>
    </row>
    <row r="31" spans="1:29" ht="19.5" customHeight="1">
      <c r="A31" s="18" t="s">
        <v>85</v>
      </c>
      <c r="B31" s="23" t="s">
        <v>86</v>
      </c>
      <c r="C31" s="19" t="s">
        <v>87</v>
      </c>
      <c r="D31" s="19" t="s">
        <v>28</v>
      </c>
      <c r="E31" s="20"/>
      <c r="F31" s="20">
        <v>34</v>
      </c>
      <c r="G31" s="20">
        <v>7</v>
      </c>
      <c r="H31" s="20">
        <v>3</v>
      </c>
      <c r="I31" s="20">
        <v>5</v>
      </c>
      <c r="J31" s="20">
        <v>5</v>
      </c>
      <c r="K31" s="21"/>
      <c r="L31" s="22">
        <v>0.79</v>
      </c>
      <c r="M31" s="2"/>
      <c r="N31" s="2"/>
      <c r="O31" s="2"/>
      <c r="P31" s="2"/>
      <c r="Q31" s="2"/>
      <c r="R31" s="2"/>
      <c r="S31" s="2"/>
      <c r="T31" s="2"/>
      <c r="U31" s="2"/>
      <c r="V31" s="2"/>
      <c r="W31" s="2"/>
      <c r="X31" s="2"/>
      <c r="Y31" s="2"/>
      <c r="Z31" s="2"/>
      <c r="AA31" s="2"/>
      <c r="AB31" s="2"/>
      <c r="AC31" s="2"/>
    </row>
    <row r="32" spans="1:29" ht="19.5" customHeight="1">
      <c r="A32" s="18" t="s">
        <v>88</v>
      </c>
      <c r="B32" s="18" t="s">
        <v>89</v>
      </c>
      <c r="C32" s="19" t="s">
        <v>90</v>
      </c>
      <c r="D32" s="19" t="s">
        <v>28</v>
      </c>
      <c r="E32" s="20"/>
      <c r="F32" s="20"/>
      <c r="G32" s="20">
        <v>123</v>
      </c>
      <c r="H32" s="20">
        <v>65</v>
      </c>
      <c r="I32" s="20"/>
      <c r="J32" s="20">
        <v>15</v>
      </c>
      <c r="K32" s="21"/>
      <c r="L32" s="22">
        <v>0.79</v>
      </c>
      <c r="M32" s="2"/>
      <c r="N32" s="2"/>
      <c r="O32" s="2"/>
      <c r="P32" s="2"/>
      <c r="Q32" s="2"/>
      <c r="R32" s="2"/>
      <c r="S32" s="2"/>
      <c r="T32" s="2"/>
      <c r="U32" s="2"/>
      <c r="V32" s="2"/>
      <c r="W32" s="2"/>
      <c r="X32" s="2"/>
      <c r="Y32" s="2"/>
      <c r="Z32" s="2"/>
      <c r="AA32" s="2"/>
      <c r="AB32" s="2"/>
      <c r="AC32" s="2"/>
    </row>
    <row r="33" spans="1:29" ht="19.5" customHeight="1">
      <c r="A33" s="18" t="s">
        <v>91</v>
      </c>
      <c r="B33" s="18" t="s">
        <v>92</v>
      </c>
      <c r="C33" s="19" t="s">
        <v>93</v>
      </c>
      <c r="D33" s="19" t="s">
        <v>28</v>
      </c>
      <c r="E33" s="30"/>
      <c r="F33" s="20">
        <v>192</v>
      </c>
      <c r="G33" s="20"/>
      <c r="H33" s="30">
        <v>67</v>
      </c>
      <c r="I33" s="30"/>
      <c r="J33" s="30"/>
      <c r="K33" s="32" t="s">
        <v>94</v>
      </c>
      <c r="L33" s="22">
        <v>0.79</v>
      </c>
      <c r="M33" s="2"/>
      <c r="N33" s="2"/>
      <c r="O33" s="2"/>
      <c r="P33" s="2"/>
      <c r="Q33" s="2"/>
      <c r="R33" s="2"/>
      <c r="S33" s="2"/>
      <c r="T33" s="2"/>
      <c r="U33" s="2"/>
      <c r="V33" s="2"/>
      <c r="W33" s="2"/>
      <c r="X33" s="2"/>
      <c r="Y33" s="2"/>
      <c r="Z33" s="2"/>
      <c r="AA33" s="2"/>
      <c r="AB33" s="2"/>
      <c r="AC33" s="2"/>
    </row>
    <row r="34" spans="1:29" ht="19.5" customHeight="1">
      <c r="A34" s="18" t="s">
        <v>95</v>
      </c>
      <c r="B34" s="18" t="s">
        <v>96</v>
      </c>
      <c r="C34" s="19" t="s">
        <v>97</v>
      </c>
      <c r="D34" s="19" t="s">
        <v>28</v>
      </c>
      <c r="E34" s="20">
        <v>11</v>
      </c>
      <c r="F34" s="20"/>
      <c r="G34" s="20">
        <v>10</v>
      </c>
      <c r="H34" s="20"/>
      <c r="I34" s="20"/>
      <c r="J34" s="20"/>
      <c r="K34" s="21"/>
      <c r="L34" s="22">
        <v>0.74</v>
      </c>
      <c r="M34" s="2"/>
      <c r="N34" s="2"/>
      <c r="O34" s="2"/>
      <c r="P34" s="2"/>
      <c r="Q34" s="2"/>
      <c r="R34" s="2"/>
      <c r="S34" s="2"/>
      <c r="T34" s="2"/>
      <c r="U34" s="2"/>
      <c r="V34" s="2"/>
      <c r="W34" s="2"/>
      <c r="X34" s="2"/>
      <c r="Y34" s="2"/>
      <c r="Z34" s="2"/>
      <c r="AA34" s="2"/>
      <c r="AB34" s="2"/>
      <c r="AC34" s="2"/>
    </row>
    <row r="35" spans="1:29" ht="19.5" customHeight="1">
      <c r="A35" s="18" t="s">
        <v>98</v>
      </c>
      <c r="B35" s="18" t="s">
        <v>99</v>
      </c>
      <c r="C35" s="19" t="s">
        <v>100</v>
      </c>
      <c r="D35" s="19" t="s">
        <v>28</v>
      </c>
      <c r="E35" s="20">
        <v>3</v>
      </c>
      <c r="F35" s="20"/>
      <c r="G35" s="20">
        <v>10</v>
      </c>
      <c r="H35" s="20">
        <v>21</v>
      </c>
      <c r="I35" s="20"/>
      <c r="J35" s="20"/>
      <c r="K35" s="21" t="s">
        <v>35</v>
      </c>
      <c r="L35" s="22">
        <v>0.84</v>
      </c>
      <c r="M35" s="2"/>
      <c r="N35" s="2"/>
      <c r="O35" s="2"/>
      <c r="P35" s="2"/>
      <c r="Q35" s="2"/>
      <c r="R35" s="2"/>
      <c r="S35" s="2"/>
      <c r="T35" s="2"/>
      <c r="U35" s="2"/>
      <c r="V35" s="2"/>
      <c r="W35" s="2"/>
      <c r="X35" s="2"/>
      <c r="Y35" s="2"/>
      <c r="Z35" s="2"/>
      <c r="AA35" s="2"/>
      <c r="AB35" s="2"/>
      <c r="AC35" s="2"/>
    </row>
    <row r="36" spans="1:29" ht="19.5" customHeight="1">
      <c r="A36" s="18" t="s">
        <v>101</v>
      </c>
      <c r="B36" s="23" t="s">
        <v>102</v>
      </c>
      <c r="C36" s="19" t="s">
        <v>103</v>
      </c>
      <c r="D36" s="19" t="s">
        <v>23</v>
      </c>
      <c r="E36" s="20"/>
      <c r="F36" s="20"/>
      <c r="G36" s="20">
        <v>32</v>
      </c>
      <c r="H36" s="20">
        <v>15</v>
      </c>
      <c r="I36" s="20">
        <v>43</v>
      </c>
      <c r="J36" s="20"/>
      <c r="K36" s="21" t="s">
        <v>24</v>
      </c>
      <c r="L36" s="22">
        <v>0.89</v>
      </c>
      <c r="M36" s="2"/>
      <c r="N36" s="2"/>
      <c r="O36" s="2"/>
      <c r="P36" s="2"/>
      <c r="Q36" s="2"/>
      <c r="R36" s="2"/>
      <c r="S36" s="2"/>
      <c r="T36" s="2"/>
      <c r="U36" s="2"/>
      <c r="V36" s="2"/>
      <c r="W36" s="2"/>
      <c r="X36" s="2"/>
      <c r="Y36" s="2"/>
      <c r="Z36" s="2"/>
      <c r="AA36" s="2"/>
      <c r="AB36" s="2"/>
      <c r="AC36" s="2"/>
    </row>
    <row r="37" spans="1:29" ht="19.5" customHeight="1">
      <c r="A37" s="18" t="s">
        <v>104</v>
      </c>
      <c r="B37" s="18" t="s">
        <v>105</v>
      </c>
      <c r="C37" s="19" t="s">
        <v>106</v>
      </c>
      <c r="D37" s="19" t="s">
        <v>28</v>
      </c>
      <c r="E37" s="20"/>
      <c r="F37" s="20"/>
      <c r="G37" s="20">
        <v>39</v>
      </c>
      <c r="H37" s="20"/>
      <c r="I37" s="20">
        <v>4</v>
      </c>
      <c r="J37" s="20"/>
      <c r="K37" s="21"/>
      <c r="L37" s="22">
        <v>0.79</v>
      </c>
      <c r="M37" s="2"/>
      <c r="N37" s="2"/>
      <c r="O37" s="2"/>
      <c r="P37" s="2"/>
      <c r="Q37" s="2"/>
      <c r="R37" s="2"/>
      <c r="S37" s="2"/>
      <c r="T37" s="2"/>
      <c r="U37" s="2"/>
      <c r="V37" s="2"/>
      <c r="W37" s="2"/>
      <c r="X37" s="2"/>
      <c r="Y37" s="2"/>
      <c r="Z37" s="2"/>
      <c r="AA37" s="2"/>
      <c r="AB37" s="2"/>
      <c r="AC37" s="2"/>
    </row>
    <row r="38" spans="1:29" ht="19.5" customHeight="1">
      <c r="A38" s="18" t="s">
        <v>107</v>
      </c>
      <c r="B38" s="18" t="s">
        <v>108</v>
      </c>
      <c r="C38" s="19" t="s">
        <v>109</v>
      </c>
      <c r="D38" s="19" t="s">
        <v>28</v>
      </c>
      <c r="E38" s="20"/>
      <c r="F38" s="20">
        <v>11</v>
      </c>
      <c r="G38" s="20">
        <v>65</v>
      </c>
      <c r="H38" s="20">
        <v>11</v>
      </c>
      <c r="I38" s="20">
        <v>36</v>
      </c>
      <c r="J38" s="20"/>
      <c r="K38" s="21"/>
      <c r="L38" s="22">
        <v>0.79</v>
      </c>
      <c r="M38" s="2"/>
      <c r="N38" s="2"/>
      <c r="O38" s="2"/>
      <c r="P38" s="2"/>
      <c r="Q38" s="2"/>
      <c r="R38" s="2"/>
      <c r="S38" s="2"/>
      <c r="T38" s="2"/>
      <c r="U38" s="2"/>
      <c r="V38" s="2"/>
      <c r="W38" s="2"/>
      <c r="X38" s="2"/>
      <c r="Y38" s="2"/>
      <c r="Z38" s="2"/>
      <c r="AA38" s="2"/>
      <c r="AB38" s="2"/>
      <c r="AC38" s="2"/>
    </row>
    <row r="39" spans="1:29" ht="19.5" customHeight="1">
      <c r="A39" s="18" t="s">
        <v>110</v>
      </c>
      <c r="B39" s="18" t="s">
        <v>111</v>
      </c>
      <c r="C39" s="19" t="s">
        <v>112</v>
      </c>
      <c r="D39" s="19" t="s">
        <v>28</v>
      </c>
      <c r="E39" s="20">
        <v>15</v>
      </c>
      <c r="F39" s="20">
        <v>26</v>
      </c>
      <c r="G39" s="20"/>
      <c r="H39" s="30">
        <v>31</v>
      </c>
      <c r="I39" s="30"/>
      <c r="J39" s="30">
        <v>47</v>
      </c>
      <c r="K39" s="21"/>
      <c r="L39" s="22">
        <v>0.79</v>
      </c>
      <c r="M39" s="2"/>
      <c r="N39" s="2"/>
      <c r="O39" s="2"/>
      <c r="P39" s="2"/>
      <c r="Q39" s="2"/>
      <c r="R39" s="2"/>
      <c r="S39" s="2"/>
      <c r="T39" s="2"/>
      <c r="U39" s="2"/>
      <c r="V39" s="2"/>
      <c r="W39" s="2"/>
      <c r="X39" s="2"/>
      <c r="Y39" s="2"/>
      <c r="Z39" s="2"/>
      <c r="AA39" s="2"/>
      <c r="AB39" s="2"/>
      <c r="AC39" s="2"/>
    </row>
    <row r="40" spans="1:29" ht="19.5" customHeight="1">
      <c r="A40" s="18" t="s">
        <v>113</v>
      </c>
      <c r="B40" s="18" t="s">
        <v>114</v>
      </c>
      <c r="C40" s="19" t="s">
        <v>115</v>
      </c>
      <c r="D40" s="19" t="s">
        <v>28</v>
      </c>
      <c r="E40" s="20"/>
      <c r="F40" s="20"/>
      <c r="G40" s="20"/>
      <c r="H40" s="20"/>
      <c r="I40" s="20">
        <v>31</v>
      </c>
      <c r="J40" s="20">
        <v>20</v>
      </c>
      <c r="K40" s="21"/>
      <c r="L40" s="22">
        <v>0.79</v>
      </c>
      <c r="M40" s="2"/>
      <c r="N40" s="2"/>
      <c r="O40" s="2"/>
      <c r="P40" s="2"/>
      <c r="Q40" s="2"/>
      <c r="R40" s="2"/>
      <c r="S40" s="2"/>
      <c r="T40" s="2"/>
      <c r="U40" s="2"/>
      <c r="V40" s="2"/>
      <c r="W40" s="2"/>
      <c r="X40" s="2"/>
      <c r="Y40" s="2"/>
      <c r="Z40" s="2"/>
      <c r="AA40" s="2"/>
      <c r="AB40" s="2"/>
      <c r="AC40" s="2"/>
    </row>
    <row r="41" spans="1:29" ht="19.5" customHeight="1">
      <c r="A41" s="18" t="s">
        <v>116</v>
      </c>
      <c r="B41" s="18" t="s">
        <v>117</v>
      </c>
      <c r="C41" s="19" t="s">
        <v>118</v>
      </c>
      <c r="D41" s="19" t="s">
        <v>45</v>
      </c>
      <c r="E41" s="20"/>
      <c r="F41" s="20"/>
      <c r="G41" s="20"/>
      <c r="H41" s="20"/>
      <c r="I41" s="20"/>
      <c r="J41" s="20"/>
      <c r="K41" s="21" t="s">
        <v>24</v>
      </c>
      <c r="L41" s="22">
        <v>0.84</v>
      </c>
      <c r="M41" s="2"/>
      <c r="N41" s="2"/>
      <c r="O41" s="2"/>
      <c r="P41" s="2"/>
      <c r="Q41" s="2"/>
      <c r="R41" s="2"/>
      <c r="S41" s="2"/>
      <c r="T41" s="2"/>
      <c r="U41" s="2"/>
      <c r="V41" s="2"/>
      <c r="W41" s="2"/>
      <c r="X41" s="2"/>
      <c r="Y41" s="2"/>
      <c r="Z41" s="2"/>
      <c r="AA41" s="2"/>
      <c r="AB41" s="2"/>
      <c r="AC41" s="2"/>
    </row>
    <row r="42" spans="1:29" ht="19.5" customHeight="1">
      <c r="A42" s="18" t="s">
        <v>119</v>
      </c>
      <c r="B42" s="18" t="s">
        <v>120</v>
      </c>
      <c r="C42" s="19" t="s">
        <v>121</v>
      </c>
      <c r="D42" s="19" t="s">
        <v>28</v>
      </c>
      <c r="E42" s="20"/>
      <c r="F42" s="20"/>
      <c r="G42" s="20"/>
      <c r="H42" s="20"/>
      <c r="I42" s="20"/>
      <c r="J42" s="20">
        <v>29</v>
      </c>
      <c r="K42" s="21"/>
      <c r="L42" s="22">
        <v>0.74</v>
      </c>
      <c r="M42" s="2"/>
      <c r="N42" s="2"/>
      <c r="O42" s="2"/>
      <c r="P42" s="2"/>
      <c r="Q42" s="2"/>
      <c r="R42" s="2"/>
      <c r="S42" s="2"/>
      <c r="T42" s="2"/>
      <c r="U42" s="2"/>
      <c r="V42" s="2"/>
      <c r="W42" s="2"/>
      <c r="X42" s="2"/>
      <c r="Y42" s="2"/>
      <c r="Z42" s="2"/>
      <c r="AA42" s="2"/>
      <c r="AB42" s="2"/>
      <c r="AC42" s="2"/>
    </row>
    <row r="43" spans="1:29" ht="19.5" customHeight="1">
      <c r="A43" s="18" t="s">
        <v>122</v>
      </c>
      <c r="B43" s="18" t="s">
        <v>123</v>
      </c>
      <c r="C43" s="19" t="s">
        <v>124</v>
      </c>
      <c r="D43" s="19" t="s">
        <v>23</v>
      </c>
      <c r="E43" s="20"/>
      <c r="F43" s="20"/>
      <c r="G43" s="20">
        <v>10</v>
      </c>
      <c r="H43" s="20"/>
      <c r="I43" s="20">
        <v>20</v>
      </c>
      <c r="J43" s="20"/>
      <c r="K43" s="21" t="s">
        <v>24</v>
      </c>
      <c r="L43" s="22">
        <v>0.89</v>
      </c>
      <c r="M43" s="2"/>
      <c r="N43" s="2"/>
      <c r="O43" s="33"/>
      <c r="P43" s="2"/>
      <c r="Q43" s="2"/>
      <c r="R43" s="2"/>
      <c r="S43" s="2"/>
      <c r="T43" s="2"/>
      <c r="U43" s="2"/>
      <c r="V43" s="2"/>
      <c r="W43" s="2"/>
      <c r="X43" s="2"/>
      <c r="Y43" s="2"/>
      <c r="Z43" s="2"/>
      <c r="AA43" s="2"/>
      <c r="AB43" s="2"/>
      <c r="AC43" s="2"/>
    </row>
    <row r="44" spans="1:29" ht="19.5" customHeight="1">
      <c r="A44" s="18" t="s">
        <v>125</v>
      </c>
      <c r="B44" s="18" t="s">
        <v>126</v>
      </c>
      <c r="C44" s="19" t="s">
        <v>127</v>
      </c>
      <c r="D44" s="19" t="s">
        <v>128</v>
      </c>
      <c r="E44" s="20"/>
      <c r="F44" s="20"/>
      <c r="G44" s="20"/>
      <c r="H44" s="20"/>
      <c r="I44" s="34"/>
      <c r="J44" s="20">
        <v>75</v>
      </c>
      <c r="K44" s="21"/>
      <c r="L44" s="22">
        <v>0.84</v>
      </c>
      <c r="M44" s="2"/>
      <c r="N44" s="2"/>
      <c r="O44" s="2"/>
      <c r="P44" s="2"/>
      <c r="Q44" s="2"/>
      <c r="R44" s="2"/>
      <c r="S44" s="2"/>
      <c r="T44" s="2"/>
      <c r="U44" s="2"/>
      <c r="V44" s="2"/>
      <c r="W44" s="2"/>
      <c r="X44" s="2"/>
      <c r="Y44" s="2"/>
      <c r="Z44" s="2"/>
      <c r="AA44" s="2"/>
      <c r="AB44" s="2"/>
      <c r="AC44" s="2"/>
    </row>
    <row r="45" spans="1:29" ht="19.5" customHeight="1">
      <c r="A45" s="18" t="s">
        <v>129</v>
      </c>
      <c r="B45" s="18" t="s">
        <v>130</v>
      </c>
      <c r="C45" s="19" t="s">
        <v>27</v>
      </c>
      <c r="D45" s="19" t="s">
        <v>28</v>
      </c>
      <c r="E45" s="20"/>
      <c r="F45" s="20">
        <v>28</v>
      </c>
      <c r="G45" s="20"/>
      <c r="H45" s="20">
        <v>5</v>
      </c>
      <c r="I45" s="20"/>
      <c r="J45" s="20">
        <v>3</v>
      </c>
      <c r="K45" s="21"/>
      <c r="L45" s="22">
        <v>0.84</v>
      </c>
      <c r="M45" s="2"/>
      <c r="N45" s="2"/>
      <c r="O45" s="2"/>
      <c r="P45" s="2"/>
      <c r="Q45" s="2"/>
      <c r="R45" s="2"/>
      <c r="S45" s="2"/>
      <c r="T45" s="2"/>
      <c r="U45" s="2"/>
      <c r="V45" s="2"/>
      <c r="W45" s="2"/>
      <c r="X45" s="2"/>
      <c r="Y45" s="2"/>
      <c r="Z45" s="2"/>
      <c r="AA45" s="2"/>
      <c r="AB45" s="2"/>
      <c r="AC45" s="2"/>
    </row>
    <row r="46" spans="1:29" ht="19.5" customHeight="1">
      <c r="A46" s="18" t="s">
        <v>131</v>
      </c>
      <c r="B46" s="18" t="s">
        <v>132</v>
      </c>
      <c r="C46" s="19" t="s">
        <v>133</v>
      </c>
      <c r="D46" s="19" t="s">
        <v>45</v>
      </c>
      <c r="E46" s="20"/>
      <c r="F46" s="20"/>
      <c r="G46" s="20"/>
      <c r="H46" s="20"/>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134</v>
      </c>
      <c r="B47" s="18" t="s">
        <v>135</v>
      </c>
      <c r="C47" s="19" t="s">
        <v>136</v>
      </c>
      <c r="D47" s="19" t="s">
        <v>45</v>
      </c>
      <c r="E47" s="20"/>
      <c r="F47" s="20"/>
      <c r="G47" s="20">
        <v>28</v>
      </c>
      <c r="H47" s="20">
        <v>42</v>
      </c>
      <c r="I47" s="20"/>
      <c r="J47" s="20"/>
      <c r="K47" s="21"/>
      <c r="L47" s="22">
        <v>0.94</v>
      </c>
      <c r="M47" s="35"/>
      <c r="N47" s="2"/>
      <c r="O47" s="2"/>
      <c r="P47" s="2"/>
      <c r="Q47" s="2"/>
      <c r="R47" s="2"/>
      <c r="S47" s="2"/>
      <c r="T47" s="2"/>
      <c r="U47" s="2"/>
      <c r="V47" s="2"/>
      <c r="W47" s="2"/>
      <c r="X47" s="2"/>
      <c r="Y47" s="2"/>
      <c r="Z47" s="2"/>
      <c r="AA47" s="2"/>
      <c r="AB47" s="2"/>
      <c r="AC47" s="2"/>
    </row>
    <row r="48" spans="1:29" ht="19.5" customHeight="1">
      <c r="A48" s="18" t="s">
        <v>137</v>
      </c>
      <c r="B48" s="18" t="s">
        <v>138</v>
      </c>
      <c r="C48" s="19" t="s">
        <v>139</v>
      </c>
      <c r="D48" s="19" t="s">
        <v>23</v>
      </c>
      <c r="E48" s="20">
        <v>18</v>
      </c>
      <c r="F48" s="20"/>
      <c r="G48" s="20">
        <v>34</v>
      </c>
      <c r="H48" s="20"/>
      <c r="I48" s="20"/>
      <c r="J48" s="20"/>
      <c r="K48" s="21" t="s">
        <v>24</v>
      </c>
      <c r="L48" s="22">
        <v>0.84</v>
      </c>
      <c r="M48" s="2"/>
      <c r="N48" s="2"/>
      <c r="O48" s="2"/>
      <c r="P48" s="2"/>
      <c r="Q48" s="2"/>
      <c r="R48" s="2"/>
      <c r="S48" s="2"/>
      <c r="T48" s="2"/>
      <c r="U48" s="2"/>
      <c r="V48" s="2"/>
      <c r="W48" s="2"/>
      <c r="X48" s="2"/>
      <c r="Y48" s="2"/>
      <c r="Z48" s="2"/>
      <c r="AA48" s="2"/>
      <c r="AB48" s="2"/>
      <c r="AC48" s="2"/>
    </row>
    <row r="49" spans="1:29" ht="19.5" customHeight="1">
      <c r="A49" s="18" t="s">
        <v>140</v>
      </c>
      <c r="B49" s="18" t="s">
        <v>141</v>
      </c>
      <c r="C49" s="19" t="s">
        <v>142</v>
      </c>
      <c r="D49" s="19" t="s">
        <v>28</v>
      </c>
      <c r="E49" s="20">
        <v>5</v>
      </c>
      <c r="F49" s="20"/>
      <c r="G49" s="20">
        <v>39</v>
      </c>
      <c r="H49" s="20"/>
      <c r="I49" s="20">
        <v>2</v>
      </c>
      <c r="J49" s="20"/>
      <c r="K49" s="21"/>
      <c r="L49" s="22">
        <v>0.84</v>
      </c>
      <c r="M49" s="2"/>
      <c r="N49" s="2"/>
      <c r="O49" s="2"/>
      <c r="P49" s="2"/>
      <c r="Q49" s="2"/>
      <c r="R49" s="2"/>
      <c r="S49" s="2"/>
      <c r="T49" s="2"/>
      <c r="U49" s="2"/>
      <c r="V49" s="2"/>
      <c r="W49" s="2"/>
      <c r="X49" s="2"/>
      <c r="Y49" s="2"/>
      <c r="Z49" s="2"/>
      <c r="AA49" s="2"/>
      <c r="AB49" s="2"/>
      <c r="AC49" s="2"/>
    </row>
    <row r="50" spans="1:29" ht="22.5" customHeight="1">
      <c r="A50" s="18" t="s">
        <v>143</v>
      </c>
      <c r="B50" s="18" t="s">
        <v>144</v>
      </c>
      <c r="C50" s="19" t="s">
        <v>145</v>
      </c>
      <c r="D50" s="19" t="s">
        <v>45</v>
      </c>
      <c r="E50" s="20">
        <v>25</v>
      </c>
      <c r="F50" s="20"/>
      <c r="G50" s="20">
        <v>1</v>
      </c>
      <c r="H50" s="20">
        <v>10</v>
      </c>
      <c r="I50" s="20"/>
      <c r="J50" s="20">
        <v>13</v>
      </c>
      <c r="K50" s="21"/>
      <c r="L50" s="22">
        <v>0.84</v>
      </c>
      <c r="M50" s="36"/>
      <c r="N50" s="2"/>
      <c r="O50" s="2"/>
      <c r="P50" s="2"/>
      <c r="Q50" s="2"/>
      <c r="R50" s="2"/>
      <c r="S50" s="2"/>
      <c r="T50" s="2"/>
      <c r="U50" s="2"/>
      <c r="V50" s="2"/>
      <c r="W50" s="2"/>
      <c r="X50" s="2"/>
      <c r="Y50" s="2"/>
      <c r="Z50" s="2"/>
      <c r="AA50" s="2"/>
      <c r="AB50" s="2"/>
      <c r="AC50" s="2"/>
    </row>
    <row r="51" spans="1:29" ht="19.5" customHeight="1">
      <c r="A51" s="18" t="s">
        <v>146</v>
      </c>
      <c r="B51" s="18" t="s">
        <v>147</v>
      </c>
      <c r="C51" s="19" t="s">
        <v>148</v>
      </c>
      <c r="D51" s="19" t="s">
        <v>23</v>
      </c>
      <c r="E51" s="20"/>
      <c r="F51" s="20"/>
      <c r="G51" s="20"/>
      <c r="H51" s="20"/>
      <c r="I51" s="20"/>
      <c r="J51" s="20"/>
      <c r="K51" s="21" t="s">
        <v>24</v>
      </c>
      <c r="L51" s="22">
        <v>0.79</v>
      </c>
      <c r="M51" s="2"/>
      <c r="N51" s="2"/>
      <c r="O51" s="2"/>
      <c r="P51" s="2"/>
      <c r="Q51" s="2"/>
      <c r="R51" s="2"/>
      <c r="S51" s="2"/>
      <c r="T51" s="2"/>
      <c r="U51" s="2"/>
      <c r="V51" s="2"/>
      <c r="W51" s="2"/>
      <c r="X51" s="2"/>
      <c r="Y51" s="2"/>
      <c r="Z51" s="2"/>
      <c r="AA51" s="2"/>
      <c r="AB51" s="2"/>
      <c r="AC51" s="2"/>
    </row>
    <row r="52" spans="1:29" ht="19.5" customHeight="1">
      <c r="A52" s="18" t="s">
        <v>149</v>
      </c>
      <c r="B52" s="18" t="s">
        <v>150</v>
      </c>
      <c r="C52" s="19" t="s">
        <v>151</v>
      </c>
      <c r="D52" s="19" t="s">
        <v>45</v>
      </c>
      <c r="E52" s="20"/>
      <c r="F52" s="20"/>
      <c r="G52" s="20"/>
      <c r="H52" s="20"/>
      <c r="I52" s="20"/>
      <c r="J52" s="20"/>
      <c r="K52" s="21"/>
      <c r="L52" s="22">
        <v>0.79</v>
      </c>
      <c r="M52" s="2"/>
      <c r="N52" s="2"/>
      <c r="O52" s="2"/>
      <c r="P52" s="2"/>
      <c r="Q52" s="2"/>
      <c r="R52" s="2"/>
      <c r="S52" s="2"/>
      <c r="T52" s="2"/>
      <c r="U52" s="2"/>
      <c r="V52" s="2"/>
      <c r="W52" s="2"/>
      <c r="X52" s="2"/>
      <c r="Y52" s="2"/>
      <c r="Z52" s="2"/>
      <c r="AA52" s="2"/>
      <c r="AB52" s="2"/>
      <c r="AC52" s="2"/>
    </row>
    <row r="53" spans="1:29" ht="19.5" customHeight="1">
      <c r="A53" s="18" t="s">
        <v>152</v>
      </c>
      <c r="B53" s="18" t="s">
        <v>153</v>
      </c>
      <c r="C53" s="19" t="s">
        <v>27</v>
      </c>
      <c r="D53" s="19" t="s">
        <v>45</v>
      </c>
      <c r="E53" s="20"/>
      <c r="F53" s="20"/>
      <c r="G53" s="20"/>
      <c r="H53" s="20"/>
      <c r="I53" s="20"/>
      <c r="J53" s="20"/>
      <c r="K53" s="21" t="s">
        <v>24</v>
      </c>
      <c r="L53" s="22">
        <v>0.79</v>
      </c>
      <c r="M53" s="2"/>
      <c r="N53" s="2"/>
      <c r="O53" s="2"/>
      <c r="P53" s="2"/>
      <c r="Q53" s="2"/>
      <c r="R53" s="2"/>
      <c r="S53" s="2"/>
      <c r="T53" s="2"/>
      <c r="U53" s="2"/>
      <c r="V53" s="2"/>
      <c r="W53" s="2"/>
      <c r="X53" s="2"/>
      <c r="Y53" s="2"/>
      <c r="Z53" s="2"/>
      <c r="AA53" s="2"/>
      <c r="AB53" s="2"/>
      <c r="AC53" s="2"/>
    </row>
    <row r="54" spans="1:29" ht="19.5" customHeight="1">
      <c r="A54" s="18" t="s">
        <v>154</v>
      </c>
      <c r="B54" s="18" t="s">
        <v>155</v>
      </c>
      <c r="C54" s="19" t="s">
        <v>156</v>
      </c>
      <c r="D54" s="19" t="s">
        <v>28</v>
      </c>
      <c r="E54" s="30">
        <v>20</v>
      </c>
      <c r="F54" s="20"/>
      <c r="G54" s="20">
        <v>14</v>
      </c>
      <c r="H54" s="20">
        <v>42</v>
      </c>
      <c r="I54" s="20"/>
      <c r="J54" s="20"/>
      <c r="K54" s="21"/>
      <c r="L54" s="22">
        <v>0.79</v>
      </c>
      <c r="M54" s="2"/>
      <c r="N54" s="2"/>
      <c r="O54" s="2"/>
      <c r="P54" s="2"/>
      <c r="Q54" s="2"/>
      <c r="R54" s="2"/>
      <c r="S54" s="2"/>
      <c r="T54" s="2"/>
      <c r="U54" s="2"/>
      <c r="V54" s="2"/>
      <c r="W54" s="2"/>
      <c r="X54" s="2"/>
      <c r="Y54" s="2"/>
      <c r="Z54" s="2"/>
      <c r="AA54" s="2"/>
      <c r="AB54" s="2"/>
      <c r="AC54" s="2"/>
    </row>
    <row r="55" spans="1:29" ht="19.5" customHeight="1">
      <c r="A55" s="18" t="s">
        <v>157</v>
      </c>
      <c r="B55" s="18" t="s">
        <v>158</v>
      </c>
      <c r="C55" s="19" t="s">
        <v>27</v>
      </c>
      <c r="D55" s="19" t="s">
        <v>28</v>
      </c>
      <c r="E55" s="30"/>
      <c r="F55" s="30"/>
      <c r="G55" s="30"/>
      <c r="H55" s="30">
        <v>338</v>
      </c>
      <c r="I55" s="30">
        <v>3</v>
      </c>
      <c r="J55" s="30">
        <v>50</v>
      </c>
      <c r="K55" s="21"/>
      <c r="L55" s="22">
        <v>0.74</v>
      </c>
      <c r="M55" s="2"/>
      <c r="N55" s="2"/>
      <c r="O55" s="2"/>
      <c r="P55" s="2"/>
      <c r="Q55" s="2"/>
      <c r="R55" s="2"/>
      <c r="S55" s="2"/>
      <c r="T55" s="2"/>
      <c r="U55" s="2"/>
      <c r="V55" s="2"/>
      <c r="W55" s="2"/>
      <c r="X55" s="2"/>
      <c r="Y55" s="2"/>
      <c r="Z55" s="2"/>
      <c r="AA55" s="2"/>
      <c r="AB55" s="2"/>
      <c r="AC55" s="2"/>
    </row>
    <row r="56" spans="1:29" ht="19.5" customHeight="1">
      <c r="A56" s="18" t="s">
        <v>159</v>
      </c>
      <c r="B56" s="18" t="s">
        <v>160</v>
      </c>
      <c r="C56" s="19" t="s">
        <v>161</v>
      </c>
      <c r="D56" s="19" t="s">
        <v>28</v>
      </c>
      <c r="E56" s="20"/>
      <c r="F56" s="20"/>
      <c r="G56" s="20"/>
      <c r="H56" s="20"/>
      <c r="I56" s="20"/>
      <c r="J56" s="20"/>
      <c r="K56" s="21" t="s">
        <v>35</v>
      </c>
      <c r="L56" s="22">
        <v>0.79</v>
      </c>
      <c r="M56" s="2"/>
      <c r="N56" s="2"/>
      <c r="O56" s="2"/>
      <c r="P56" s="2"/>
      <c r="Q56" s="2"/>
      <c r="R56" s="2"/>
      <c r="S56" s="2"/>
      <c r="T56" s="2"/>
      <c r="U56" s="2"/>
      <c r="V56" s="2"/>
      <c r="W56" s="2"/>
      <c r="X56" s="2"/>
      <c r="Y56" s="2"/>
      <c r="Z56" s="2"/>
      <c r="AA56" s="2"/>
      <c r="AB56" s="2"/>
      <c r="AC56" s="2"/>
    </row>
    <row r="57" spans="1:29" ht="19.5" customHeight="1">
      <c r="A57" s="18" t="s">
        <v>162</v>
      </c>
      <c r="B57" s="18" t="s">
        <v>163</v>
      </c>
      <c r="C57" s="19" t="s">
        <v>161</v>
      </c>
      <c r="D57" s="19" t="s">
        <v>28</v>
      </c>
      <c r="E57" s="20">
        <v>90</v>
      </c>
      <c r="F57" s="20"/>
      <c r="G57" s="20">
        <v>67</v>
      </c>
      <c r="H57" s="20"/>
      <c r="I57" s="20"/>
      <c r="J57" s="20"/>
      <c r="K57" s="21"/>
      <c r="L57" s="22">
        <v>0.79</v>
      </c>
      <c r="M57" s="2"/>
      <c r="N57" s="2"/>
      <c r="O57" s="2"/>
      <c r="P57" s="2"/>
      <c r="Q57" s="2"/>
      <c r="R57" s="2"/>
      <c r="S57" s="2"/>
      <c r="T57" s="2"/>
      <c r="U57" s="2"/>
      <c r="V57" s="2"/>
      <c r="W57" s="2"/>
      <c r="X57" s="2"/>
      <c r="Y57" s="2"/>
      <c r="Z57" s="2"/>
      <c r="AA57" s="2"/>
      <c r="AB57" s="2"/>
      <c r="AC57" s="2"/>
    </row>
    <row r="58" spans="1:29" ht="19.5" customHeight="1">
      <c r="A58" s="18" t="s">
        <v>164</v>
      </c>
      <c r="B58" s="18" t="s">
        <v>165</v>
      </c>
      <c r="C58" s="19" t="s">
        <v>166</v>
      </c>
      <c r="D58" s="19" t="s">
        <v>23</v>
      </c>
      <c r="E58" s="20"/>
      <c r="F58" s="20"/>
      <c r="G58" s="20"/>
      <c r="H58" s="20"/>
      <c r="I58" s="20"/>
      <c r="J58" s="20"/>
      <c r="K58" s="21" t="s">
        <v>35</v>
      </c>
      <c r="L58" s="22">
        <v>0.84</v>
      </c>
      <c r="M58" s="2"/>
      <c r="N58" s="2"/>
      <c r="O58" s="2"/>
      <c r="P58" s="2"/>
      <c r="Q58" s="2"/>
      <c r="R58" s="2"/>
      <c r="S58" s="2"/>
      <c r="T58" s="2"/>
      <c r="U58" s="2"/>
      <c r="V58" s="2"/>
      <c r="W58" s="2"/>
      <c r="X58" s="2"/>
      <c r="Y58" s="2"/>
      <c r="Z58" s="2"/>
      <c r="AA58" s="2"/>
      <c r="AB58" s="2"/>
      <c r="AC58" s="2"/>
    </row>
    <row r="59" spans="1:29" ht="19.5" customHeight="1">
      <c r="A59" s="18" t="s">
        <v>167</v>
      </c>
      <c r="B59" s="18" t="s">
        <v>168</v>
      </c>
      <c r="C59" s="19" t="s">
        <v>27</v>
      </c>
      <c r="D59" s="19" t="s">
        <v>28</v>
      </c>
      <c r="E59" s="30"/>
      <c r="F59" s="30"/>
      <c r="G59" s="30"/>
      <c r="H59" s="20"/>
      <c r="I59" s="20">
        <v>7</v>
      </c>
      <c r="J59" s="20">
        <v>84</v>
      </c>
      <c r="K59" s="21"/>
      <c r="L59" s="22">
        <v>0.74</v>
      </c>
      <c r="M59" s="2"/>
      <c r="N59" s="2"/>
      <c r="O59" s="2"/>
      <c r="P59" s="2"/>
      <c r="Q59" s="2"/>
      <c r="R59" s="2"/>
      <c r="S59" s="2"/>
      <c r="T59" s="2"/>
      <c r="U59" s="2"/>
      <c r="V59" s="2"/>
      <c r="W59" s="2"/>
      <c r="X59" s="2"/>
      <c r="Y59" s="2"/>
      <c r="Z59" s="2"/>
      <c r="AA59" s="2"/>
      <c r="AB59" s="2"/>
      <c r="AC59" s="2"/>
    </row>
    <row r="60" spans="1:29" ht="19.5" customHeight="1">
      <c r="A60" s="18" t="s">
        <v>169</v>
      </c>
      <c r="B60" s="18" t="s">
        <v>170</v>
      </c>
      <c r="C60" s="19" t="s">
        <v>171</v>
      </c>
      <c r="D60" s="19" t="s">
        <v>28</v>
      </c>
      <c r="E60" s="20">
        <v>8</v>
      </c>
      <c r="F60" s="20"/>
      <c r="G60" s="20"/>
      <c r="H60" s="20">
        <v>38</v>
      </c>
      <c r="I60" s="20"/>
      <c r="J60" s="20"/>
      <c r="K60" s="21"/>
      <c r="L60" s="22">
        <v>0.84</v>
      </c>
      <c r="M60" s="2"/>
      <c r="N60" s="2"/>
      <c r="O60" s="2"/>
      <c r="P60" s="2"/>
      <c r="Q60" s="2"/>
      <c r="R60" s="2"/>
      <c r="S60" s="2"/>
      <c r="T60" s="2"/>
      <c r="U60" s="2"/>
      <c r="V60" s="2"/>
      <c r="W60" s="2"/>
      <c r="X60" s="2"/>
      <c r="Y60" s="2"/>
      <c r="Z60" s="2"/>
      <c r="AA60" s="2"/>
      <c r="AB60" s="2"/>
      <c r="AC60" s="2"/>
    </row>
    <row r="61" spans="1:29" ht="19.5" customHeight="1">
      <c r="A61" s="18" t="s">
        <v>172</v>
      </c>
      <c r="B61" s="18" t="s">
        <v>173</v>
      </c>
      <c r="C61" s="19" t="s">
        <v>174</v>
      </c>
      <c r="D61" s="19" t="s">
        <v>23</v>
      </c>
      <c r="E61" s="30"/>
      <c r="F61" s="30"/>
      <c r="G61" s="30">
        <v>13</v>
      </c>
      <c r="H61" s="20">
        <v>10</v>
      </c>
      <c r="I61" s="20"/>
      <c r="J61" s="20"/>
      <c r="K61" s="21" t="s">
        <v>24</v>
      </c>
      <c r="L61" s="22">
        <v>0.89</v>
      </c>
      <c r="M61" s="2"/>
      <c r="N61" s="2"/>
      <c r="O61" s="2"/>
      <c r="P61" s="2"/>
      <c r="Q61" s="2"/>
      <c r="R61" s="2"/>
      <c r="S61" s="2"/>
      <c r="T61" s="2"/>
      <c r="U61" s="2"/>
      <c r="V61" s="2"/>
      <c r="W61" s="2"/>
      <c r="X61" s="2"/>
      <c r="Y61" s="2"/>
      <c r="Z61" s="2"/>
      <c r="AA61" s="2"/>
      <c r="AB61" s="2"/>
      <c r="AC61" s="2"/>
    </row>
    <row r="62" spans="1:29" ht="19.5" customHeight="1">
      <c r="A62" s="18" t="s">
        <v>175</v>
      </c>
      <c r="B62" s="18" t="s">
        <v>176</v>
      </c>
      <c r="C62" s="19" t="s">
        <v>177</v>
      </c>
      <c r="D62" s="19" t="s">
        <v>23</v>
      </c>
      <c r="E62" s="30"/>
      <c r="F62" s="30"/>
      <c r="G62" s="30"/>
      <c r="H62" s="20"/>
      <c r="I62" s="20"/>
      <c r="J62" s="20">
        <v>6</v>
      </c>
      <c r="K62" s="21" t="s">
        <v>24</v>
      </c>
      <c r="L62" s="22">
        <v>0.84</v>
      </c>
      <c r="M62" s="2"/>
      <c r="N62" s="2"/>
      <c r="O62" s="2"/>
      <c r="P62" s="2"/>
      <c r="Q62" s="2"/>
      <c r="R62" s="2"/>
      <c r="S62" s="2"/>
      <c r="T62" s="2"/>
      <c r="U62" s="2"/>
      <c r="V62" s="2"/>
      <c r="W62" s="2"/>
      <c r="X62" s="2"/>
      <c r="Y62" s="2"/>
      <c r="Z62" s="2"/>
      <c r="AA62" s="2"/>
      <c r="AB62" s="2"/>
      <c r="AC62" s="2"/>
    </row>
    <row r="63" spans="1:29" ht="19.5" customHeight="1">
      <c r="A63" s="18" t="s">
        <v>178</v>
      </c>
      <c r="B63" s="18" t="s">
        <v>179</v>
      </c>
      <c r="C63" s="19" t="s">
        <v>180</v>
      </c>
      <c r="D63" s="19" t="s">
        <v>181</v>
      </c>
      <c r="E63" s="30"/>
      <c r="F63" s="31"/>
      <c r="G63" s="37"/>
      <c r="H63" s="38"/>
      <c r="I63" s="34"/>
      <c r="J63" s="20"/>
      <c r="K63" s="21" t="s">
        <v>182</v>
      </c>
      <c r="L63" s="22">
        <v>0.84</v>
      </c>
      <c r="M63" s="2"/>
      <c r="N63" s="2"/>
      <c r="O63" s="2"/>
      <c r="P63" s="2"/>
      <c r="Q63" s="2"/>
      <c r="R63" s="2"/>
      <c r="S63" s="2"/>
      <c r="T63" s="2"/>
      <c r="U63" s="2"/>
      <c r="V63" s="2"/>
      <c r="W63" s="2"/>
      <c r="X63" s="2"/>
      <c r="Y63" s="2"/>
      <c r="Z63" s="2"/>
      <c r="AA63" s="2"/>
      <c r="AB63" s="2"/>
      <c r="AC63" s="2"/>
    </row>
    <row r="64" spans="1:29" ht="19.5" customHeight="1">
      <c r="A64" s="18" t="s">
        <v>183</v>
      </c>
      <c r="B64" s="23" t="s">
        <v>184</v>
      </c>
      <c r="C64" s="19" t="s">
        <v>185</v>
      </c>
      <c r="D64" s="19" t="s">
        <v>28</v>
      </c>
      <c r="E64" s="20"/>
      <c r="F64" s="20"/>
      <c r="G64" s="20"/>
      <c r="H64" s="20">
        <v>16</v>
      </c>
      <c r="I64" s="20"/>
      <c r="J64" s="20"/>
      <c r="K64" s="21"/>
      <c r="L64" s="22">
        <v>0.84</v>
      </c>
      <c r="M64" s="2"/>
      <c r="N64" s="2"/>
      <c r="O64" s="2"/>
      <c r="P64" s="2"/>
      <c r="Q64" s="2"/>
      <c r="R64" s="2"/>
      <c r="S64" s="2"/>
      <c r="T64" s="2"/>
      <c r="U64" s="2"/>
      <c r="V64" s="2"/>
      <c r="W64" s="2"/>
      <c r="X64" s="2"/>
      <c r="Y64" s="2"/>
      <c r="Z64" s="2"/>
      <c r="AA64" s="2"/>
      <c r="AB64" s="2"/>
      <c r="AC64" s="2">
        <v>120</v>
      </c>
    </row>
    <row r="65" spans="1:29" ht="19.5" customHeight="1">
      <c r="A65" s="18" t="s">
        <v>186</v>
      </c>
      <c r="B65" s="18" t="s">
        <v>187</v>
      </c>
      <c r="C65" s="19" t="s">
        <v>188</v>
      </c>
      <c r="D65" s="19" t="s">
        <v>28</v>
      </c>
      <c r="E65" s="30">
        <v>152</v>
      </c>
      <c r="F65" s="30"/>
      <c r="G65" s="30">
        <v>123</v>
      </c>
      <c r="H65" s="20">
        <v>1</v>
      </c>
      <c r="I65" s="20"/>
      <c r="J65" s="20">
        <v>35</v>
      </c>
      <c r="K65" s="21"/>
      <c r="L65" s="22">
        <v>0.79</v>
      </c>
      <c r="M65" s="2"/>
      <c r="N65" s="2"/>
      <c r="O65" s="2"/>
      <c r="P65" s="2"/>
      <c r="Q65" s="2"/>
      <c r="R65" s="2"/>
      <c r="S65" s="2"/>
      <c r="T65" s="2"/>
      <c r="U65" s="2"/>
      <c r="V65" s="2"/>
      <c r="W65" s="2"/>
      <c r="X65" s="2"/>
      <c r="Y65" s="2"/>
      <c r="Z65" s="2"/>
      <c r="AA65" s="2"/>
      <c r="AB65" s="2"/>
      <c r="AC65" s="2"/>
    </row>
    <row r="66" spans="1:29" ht="19.5" customHeight="1">
      <c r="A66" s="18" t="s">
        <v>189</v>
      </c>
      <c r="B66" s="18" t="s">
        <v>190</v>
      </c>
      <c r="C66" s="19" t="s">
        <v>191</v>
      </c>
      <c r="D66" s="19" t="s">
        <v>28</v>
      </c>
      <c r="E66" s="20">
        <v>166</v>
      </c>
      <c r="F66" s="20"/>
      <c r="G66" s="20">
        <v>120</v>
      </c>
      <c r="H66" s="20">
        <v>166</v>
      </c>
      <c r="I66" s="20">
        <v>31</v>
      </c>
      <c r="J66" s="20"/>
      <c r="K66" s="21"/>
      <c r="L66" s="22">
        <v>0.79</v>
      </c>
      <c r="M66" s="2"/>
      <c r="N66" s="2"/>
      <c r="O66" s="2"/>
      <c r="P66" s="2"/>
      <c r="Q66" s="2"/>
      <c r="R66" s="2"/>
      <c r="S66" s="2"/>
      <c r="T66" s="2"/>
      <c r="U66" s="2"/>
      <c r="V66" s="2"/>
      <c r="W66" s="2"/>
      <c r="X66" s="2"/>
      <c r="Y66" s="2"/>
      <c r="Z66" s="2"/>
      <c r="AA66" s="2"/>
      <c r="AB66" s="2"/>
      <c r="AC66" s="2"/>
    </row>
    <row r="67" spans="1:29" ht="19.5" customHeight="1">
      <c r="A67" s="18" t="s">
        <v>192</v>
      </c>
      <c r="B67" s="18" t="s">
        <v>193</v>
      </c>
      <c r="C67" s="39" t="s">
        <v>194</v>
      </c>
      <c r="D67" s="19" t="s">
        <v>28</v>
      </c>
      <c r="E67" s="20"/>
      <c r="F67" s="20"/>
      <c r="G67" s="20"/>
      <c r="H67" s="20"/>
      <c r="I67" s="20"/>
      <c r="J67" s="20"/>
      <c r="K67" s="21"/>
      <c r="L67" s="22">
        <v>0.89</v>
      </c>
      <c r="M67" s="2"/>
      <c r="N67" s="2"/>
      <c r="O67" s="2"/>
      <c r="P67" s="2"/>
      <c r="Q67" s="2"/>
      <c r="R67" s="2"/>
      <c r="S67" s="2"/>
      <c r="T67" s="2"/>
      <c r="U67" s="2"/>
      <c r="V67" s="2"/>
      <c r="W67" s="2"/>
      <c r="X67" s="2"/>
      <c r="Y67" s="2"/>
      <c r="Z67" s="2"/>
      <c r="AA67" s="2"/>
      <c r="AB67" s="2"/>
      <c r="AC67" s="2"/>
    </row>
    <row r="68" spans="1:29" ht="19.5" customHeight="1">
      <c r="A68" s="18" t="s">
        <v>195</v>
      </c>
      <c r="B68" s="18" t="s">
        <v>196</v>
      </c>
      <c r="C68" s="19" t="s">
        <v>197</v>
      </c>
      <c r="D68" s="19" t="s">
        <v>23</v>
      </c>
      <c r="E68" s="20"/>
      <c r="F68" s="20">
        <v>1</v>
      </c>
      <c r="G68" s="20">
        <v>24</v>
      </c>
      <c r="H68" s="20"/>
      <c r="I68" s="20"/>
      <c r="J68" s="20"/>
      <c r="K68" s="21" t="s">
        <v>24</v>
      </c>
      <c r="L68" s="22">
        <v>0.84</v>
      </c>
      <c r="M68" s="2"/>
      <c r="N68" s="2"/>
      <c r="O68" s="2"/>
      <c r="P68" s="2"/>
      <c r="Q68" s="2"/>
      <c r="R68" s="2"/>
      <c r="S68" s="2"/>
      <c r="T68" s="2"/>
      <c r="U68" s="2"/>
      <c r="V68" s="2"/>
      <c r="W68" s="2"/>
      <c r="X68" s="2"/>
      <c r="Y68" s="2"/>
      <c r="Z68" s="2"/>
      <c r="AA68" s="2"/>
      <c r="AB68" s="2"/>
      <c r="AC68" s="2"/>
    </row>
    <row r="69" spans="1:29" ht="19.5" customHeight="1">
      <c r="A69" s="40" t="s">
        <v>198</v>
      </c>
      <c r="B69" s="40" t="s">
        <v>199</v>
      </c>
      <c r="C69" s="41" t="s">
        <v>200</v>
      </c>
      <c r="D69" s="41" t="s">
        <v>28</v>
      </c>
      <c r="E69" s="20"/>
      <c r="F69" s="42"/>
      <c r="G69" s="20">
        <v>33</v>
      </c>
      <c r="H69" s="20"/>
      <c r="I69" s="20"/>
      <c r="J69" s="20"/>
      <c r="K69" s="43"/>
      <c r="L69" s="44">
        <v>0.79</v>
      </c>
      <c r="M69" s="45"/>
      <c r="N69" s="45"/>
      <c r="O69" s="45"/>
      <c r="P69" s="45"/>
      <c r="Q69" s="45"/>
      <c r="R69" s="45"/>
      <c r="S69" s="45"/>
      <c r="T69" s="45"/>
      <c r="U69" s="45"/>
      <c r="V69" s="45"/>
      <c r="W69" s="45"/>
      <c r="X69" s="45"/>
      <c r="Y69" s="45"/>
      <c r="Z69" s="45"/>
      <c r="AA69" s="45"/>
      <c r="AB69" s="45"/>
      <c r="AC69" s="45"/>
    </row>
    <row r="70" spans="1:29" ht="19.5" customHeight="1">
      <c r="A70" s="18" t="s">
        <v>201</v>
      </c>
      <c r="B70" s="18" t="s">
        <v>202</v>
      </c>
      <c r="C70" s="19" t="s">
        <v>203</v>
      </c>
      <c r="D70" s="19" t="s">
        <v>204</v>
      </c>
      <c r="E70" s="20">
        <v>95</v>
      </c>
      <c r="F70" s="20">
        <v>35</v>
      </c>
      <c r="G70" s="20">
        <v>158</v>
      </c>
      <c r="H70" s="20"/>
      <c r="I70" s="20">
        <v>57</v>
      </c>
      <c r="J70" s="20"/>
      <c r="K70" s="21"/>
      <c r="L70" s="22">
        <v>0.79</v>
      </c>
      <c r="M70" s="2"/>
      <c r="N70" s="2"/>
      <c r="O70" s="2"/>
      <c r="P70" s="2"/>
      <c r="Q70" s="2"/>
      <c r="R70" s="2"/>
      <c r="S70" s="2"/>
      <c r="T70" s="2"/>
      <c r="U70" s="2"/>
      <c r="V70" s="2"/>
      <c r="W70" s="2"/>
      <c r="X70" s="2"/>
      <c r="Y70" s="2"/>
      <c r="Z70" s="2"/>
      <c r="AA70" s="2"/>
      <c r="AB70" s="2"/>
      <c r="AC70" s="2"/>
    </row>
    <row r="71" spans="1:29" ht="19.5" customHeight="1">
      <c r="A71" s="18" t="s">
        <v>58</v>
      </c>
      <c r="B71" s="18" t="s">
        <v>205</v>
      </c>
      <c r="C71" s="19" t="s">
        <v>206</v>
      </c>
      <c r="D71" s="19" t="s">
        <v>28</v>
      </c>
      <c r="E71" s="20"/>
      <c r="F71" s="20"/>
      <c r="G71" s="20"/>
      <c r="H71" s="20">
        <v>21</v>
      </c>
      <c r="I71" s="20">
        <v>24</v>
      </c>
      <c r="J71" s="20"/>
      <c r="K71" s="21"/>
      <c r="L71" s="22">
        <v>0.84</v>
      </c>
      <c r="M71" s="2"/>
      <c r="N71" s="2"/>
      <c r="O71" s="2"/>
      <c r="P71" s="2"/>
      <c r="Q71" s="2"/>
      <c r="R71" s="2"/>
      <c r="S71" s="2"/>
      <c r="T71" s="2"/>
      <c r="U71" s="2"/>
      <c r="V71" s="2"/>
      <c r="W71" s="2"/>
      <c r="X71" s="2"/>
      <c r="Y71" s="2"/>
      <c r="Z71" s="2"/>
      <c r="AA71" s="2"/>
      <c r="AB71" s="2"/>
      <c r="AC71" s="2"/>
    </row>
    <row r="72" spans="1:29" ht="19.5" customHeight="1">
      <c r="A72" s="18" t="s">
        <v>207</v>
      </c>
      <c r="B72" s="18" t="s">
        <v>208</v>
      </c>
      <c r="C72" s="19" t="s">
        <v>209</v>
      </c>
      <c r="D72" s="19" t="s">
        <v>28</v>
      </c>
      <c r="E72" s="20">
        <v>60</v>
      </c>
      <c r="F72" s="20"/>
      <c r="G72" s="20">
        <v>35</v>
      </c>
      <c r="H72" s="20"/>
      <c r="I72" s="20"/>
      <c r="J72" s="20"/>
      <c r="K72" s="21"/>
      <c r="L72" s="22">
        <v>0.79</v>
      </c>
      <c r="M72" s="2"/>
      <c r="N72" s="2"/>
      <c r="O72" s="2"/>
      <c r="P72" s="2"/>
      <c r="Q72" s="2"/>
      <c r="R72" s="2"/>
      <c r="S72" s="2"/>
      <c r="T72" s="2"/>
      <c r="U72" s="2"/>
      <c r="V72" s="2"/>
      <c r="W72" s="2"/>
      <c r="X72" s="2"/>
      <c r="Y72" s="2"/>
      <c r="Z72" s="2"/>
      <c r="AA72" s="2"/>
      <c r="AB72" s="2"/>
      <c r="AC72" s="2"/>
    </row>
    <row r="73" spans="1:29" ht="19.5" customHeight="1">
      <c r="A73" s="18" t="s">
        <v>210</v>
      </c>
      <c r="B73" s="18" t="s">
        <v>211</v>
      </c>
      <c r="C73" s="19" t="s">
        <v>212</v>
      </c>
      <c r="D73" s="19" t="s">
        <v>28</v>
      </c>
      <c r="E73" s="20">
        <v>3</v>
      </c>
      <c r="F73" s="20"/>
      <c r="G73" s="20">
        <v>5</v>
      </c>
      <c r="H73" s="20"/>
      <c r="I73" s="20">
        <v>49</v>
      </c>
      <c r="J73" s="20"/>
      <c r="K73" s="21"/>
      <c r="L73" s="22">
        <v>0.79</v>
      </c>
      <c r="M73" s="2"/>
      <c r="N73" s="2"/>
      <c r="O73" s="2"/>
      <c r="P73" s="2"/>
      <c r="Q73" s="2"/>
      <c r="R73" s="2"/>
      <c r="S73" s="2"/>
      <c r="T73" s="2"/>
      <c r="U73" s="2"/>
      <c r="V73" s="2"/>
      <c r="W73" s="2"/>
      <c r="X73" s="2"/>
      <c r="Y73" s="2"/>
      <c r="Z73" s="2"/>
      <c r="AA73" s="2"/>
      <c r="AB73" s="2"/>
      <c r="AC73" s="2"/>
    </row>
    <row r="74" spans="1:29" ht="19.5" customHeight="1">
      <c r="A74" s="18" t="s">
        <v>213</v>
      </c>
      <c r="B74" s="18" t="s">
        <v>214</v>
      </c>
      <c r="C74" s="19" t="s">
        <v>215</v>
      </c>
      <c r="D74" s="46" t="s">
        <v>23</v>
      </c>
      <c r="E74" s="30">
        <v>25</v>
      </c>
      <c r="F74" s="30">
        <v>11</v>
      </c>
      <c r="G74" s="30"/>
      <c r="H74" s="20"/>
      <c r="I74" s="20"/>
      <c r="J74" s="20"/>
      <c r="K74" s="21" t="s">
        <v>24</v>
      </c>
      <c r="L74" s="22">
        <v>0.89</v>
      </c>
      <c r="M74" s="2"/>
      <c r="N74" s="2"/>
      <c r="O74" s="2"/>
      <c r="P74" s="2"/>
      <c r="Q74" s="2"/>
      <c r="R74" s="2"/>
      <c r="S74" s="2"/>
      <c r="T74" s="2"/>
      <c r="U74" s="2"/>
      <c r="V74" s="2"/>
      <c r="W74" s="2"/>
      <c r="X74" s="2"/>
      <c r="Y74" s="2"/>
      <c r="Z74" s="2"/>
      <c r="AA74" s="2"/>
      <c r="AB74" s="2"/>
      <c r="AC74" s="2"/>
    </row>
    <row r="75" spans="1:29" ht="19.5" customHeight="1">
      <c r="A75" s="18" t="s">
        <v>216</v>
      </c>
      <c r="B75" s="18" t="s">
        <v>217</v>
      </c>
      <c r="C75" s="19" t="s">
        <v>218</v>
      </c>
      <c r="D75" s="19" t="s">
        <v>23</v>
      </c>
      <c r="E75" s="30">
        <v>7</v>
      </c>
      <c r="F75" s="30"/>
      <c r="G75" s="30">
        <v>49</v>
      </c>
      <c r="H75" s="20"/>
      <c r="I75" s="20"/>
      <c r="J75" s="20"/>
      <c r="K75" s="21" t="s">
        <v>24</v>
      </c>
      <c r="L75" s="22">
        <v>1.04</v>
      </c>
      <c r="M75" s="2"/>
      <c r="N75" s="2"/>
      <c r="O75" s="2"/>
      <c r="P75" s="2"/>
      <c r="Q75" s="2"/>
      <c r="R75" s="2"/>
      <c r="S75" s="2"/>
      <c r="T75" s="2"/>
      <c r="U75" s="2"/>
      <c r="V75" s="2"/>
      <c r="W75" s="2"/>
      <c r="X75" s="2"/>
      <c r="Y75" s="2"/>
      <c r="Z75" s="2"/>
      <c r="AA75" s="2"/>
      <c r="AB75" s="2"/>
      <c r="AC75" s="2"/>
    </row>
    <row r="76" spans="1:29" ht="19.5" customHeight="1">
      <c r="A76" s="18" t="s">
        <v>219</v>
      </c>
      <c r="B76" s="18" t="s">
        <v>220</v>
      </c>
      <c r="C76" s="19" t="s">
        <v>221</v>
      </c>
      <c r="D76" s="19" t="s">
        <v>28</v>
      </c>
      <c r="E76" s="30"/>
      <c r="F76" s="30"/>
      <c r="G76" s="31"/>
      <c r="H76" s="20"/>
      <c r="I76" s="20">
        <v>20</v>
      </c>
      <c r="J76" s="20">
        <v>15</v>
      </c>
      <c r="K76" s="21" t="s">
        <v>222</v>
      </c>
      <c r="L76" s="22">
        <v>0.79</v>
      </c>
      <c r="M76" s="2"/>
      <c r="N76" s="2"/>
      <c r="O76" s="2"/>
      <c r="P76" s="2"/>
      <c r="Q76" s="2"/>
      <c r="R76" s="2"/>
      <c r="S76" s="2"/>
      <c r="T76" s="2"/>
      <c r="U76" s="2"/>
      <c r="V76" s="2"/>
      <c r="W76" s="2"/>
      <c r="X76" s="2"/>
      <c r="Y76" s="2"/>
      <c r="Z76" s="2"/>
      <c r="AA76" s="2"/>
      <c r="AB76" s="2"/>
      <c r="AC76" s="2"/>
    </row>
    <row r="77" spans="1:29" ht="19.5" customHeight="1">
      <c r="A77" s="18" t="s">
        <v>223</v>
      </c>
      <c r="B77" s="18" t="s">
        <v>224</v>
      </c>
      <c r="C77" s="19" t="s">
        <v>225</v>
      </c>
      <c r="D77" s="19" t="s">
        <v>45</v>
      </c>
      <c r="E77" s="30">
        <v>70</v>
      </c>
      <c r="F77" s="30">
        <v>50</v>
      </c>
      <c r="G77" s="30">
        <v>37</v>
      </c>
      <c r="H77" s="20">
        <v>16</v>
      </c>
      <c r="I77" s="20">
        <v>22</v>
      </c>
      <c r="J77" s="20">
        <v>11</v>
      </c>
      <c r="K77" s="21"/>
      <c r="L77" s="22">
        <v>0.84</v>
      </c>
      <c r="M77" s="2"/>
      <c r="N77" s="2"/>
      <c r="O77" s="2"/>
      <c r="P77" s="2"/>
      <c r="Q77" s="2"/>
      <c r="R77" s="2"/>
      <c r="S77" s="2"/>
      <c r="T77" s="2"/>
      <c r="U77" s="2"/>
      <c r="V77" s="2"/>
      <c r="W77" s="2"/>
      <c r="X77" s="2"/>
      <c r="Y77" s="2"/>
      <c r="Z77" s="2"/>
      <c r="AA77" s="2"/>
      <c r="AB77" s="2"/>
      <c r="AC77" s="2"/>
    </row>
    <row r="78" spans="1:29" ht="19.5" customHeight="1">
      <c r="A78" s="18" t="s">
        <v>226</v>
      </c>
      <c r="B78" s="18" t="s">
        <v>227</v>
      </c>
      <c r="C78" s="19" t="s">
        <v>228</v>
      </c>
      <c r="D78" s="19" t="s">
        <v>28</v>
      </c>
      <c r="E78" s="30">
        <v>19</v>
      </c>
      <c r="F78" s="30"/>
      <c r="G78" s="30">
        <v>8</v>
      </c>
      <c r="H78" s="20">
        <v>37</v>
      </c>
      <c r="I78" s="20">
        <v>12</v>
      </c>
      <c r="J78" s="20">
        <v>10</v>
      </c>
      <c r="K78" s="21"/>
      <c r="L78" s="22">
        <v>0.79</v>
      </c>
      <c r="M78" s="2"/>
      <c r="N78" s="2"/>
      <c r="O78" s="2"/>
      <c r="P78" s="2"/>
      <c r="Q78" s="2"/>
      <c r="R78" s="2"/>
      <c r="S78" s="2"/>
      <c r="T78" s="2"/>
      <c r="U78" s="2"/>
      <c r="V78" s="2"/>
      <c r="W78" s="2"/>
      <c r="X78" s="2"/>
      <c r="Y78" s="2"/>
      <c r="Z78" s="2"/>
      <c r="AA78" s="2"/>
      <c r="AB78" s="2"/>
      <c r="AC78" s="2"/>
    </row>
    <row r="79" spans="1:29" ht="19.5" customHeight="1">
      <c r="A79" s="18" t="s">
        <v>229</v>
      </c>
      <c r="B79" s="18" t="s">
        <v>230</v>
      </c>
      <c r="C79" s="19" t="s">
        <v>231</v>
      </c>
      <c r="D79" s="19" t="s">
        <v>45</v>
      </c>
      <c r="E79" s="20"/>
      <c r="F79" s="20"/>
      <c r="G79" s="20"/>
      <c r="H79" s="20"/>
      <c r="I79" s="20">
        <v>44</v>
      </c>
      <c r="J79" s="20"/>
      <c r="K79" s="21"/>
      <c r="L79" s="22">
        <v>0.79</v>
      </c>
      <c r="M79" s="2"/>
      <c r="N79" s="2"/>
      <c r="O79" s="2"/>
      <c r="P79" s="2"/>
      <c r="Q79" s="2"/>
      <c r="R79" s="2"/>
      <c r="S79" s="2"/>
      <c r="T79" s="2"/>
      <c r="U79" s="2"/>
      <c r="V79" s="2"/>
      <c r="W79" s="2"/>
      <c r="X79" s="2"/>
      <c r="Y79" s="2"/>
      <c r="Z79" s="2"/>
      <c r="AA79" s="2"/>
      <c r="AB79" s="2"/>
      <c r="AC79" s="2"/>
    </row>
    <row r="80" spans="1:29" ht="19.5" customHeight="1">
      <c r="A80" s="18" t="s">
        <v>232</v>
      </c>
      <c r="B80" s="23" t="s">
        <v>233</v>
      </c>
      <c r="C80" s="19" t="s">
        <v>234</v>
      </c>
      <c r="D80" s="19" t="s">
        <v>45</v>
      </c>
      <c r="E80" s="20">
        <v>5</v>
      </c>
      <c r="F80" s="20"/>
      <c r="G80" s="20"/>
      <c r="H80" s="20">
        <v>9</v>
      </c>
      <c r="I80" s="20">
        <v>30</v>
      </c>
      <c r="J80" s="20"/>
      <c r="K80" s="21"/>
      <c r="L80" s="22">
        <v>0.79</v>
      </c>
      <c r="M80" s="2"/>
      <c r="N80" s="2"/>
      <c r="O80" s="2"/>
      <c r="P80" s="2"/>
      <c r="Q80" s="2"/>
      <c r="R80" s="2"/>
      <c r="S80" s="2"/>
      <c r="T80" s="2"/>
      <c r="U80" s="2"/>
      <c r="V80" s="2"/>
      <c r="W80" s="2"/>
      <c r="X80" s="2"/>
      <c r="Y80" s="2"/>
      <c r="Z80" s="2"/>
      <c r="AA80" s="2"/>
      <c r="AB80" s="2"/>
      <c r="AC80" s="2"/>
    </row>
    <row r="81" spans="1:29" ht="19.5" customHeight="1">
      <c r="A81" s="18" t="s">
        <v>235</v>
      </c>
      <c r="B81" s="18" t="s">
        <v>236</v>
      </c>
      <c r="C81" s="19" t="s">
        <v>237</v>
      </c>
      <c r="D81" s="19" t="s">
        <v>45</v>
      </c>
      <c r="E81" s="20"/>
      <c r="F81" s="20"/>
      <c r="G81" s="20"/>
      <c r="H81" s="20"/>
      <c r="I81" s="20"/>
      <c r="J81" s="20"/>
      <c r="K81" s="21" t="s">
        <v>35</v>
      </c>
      <c r="L81" s="22">
        <v>0.84</v>
      </c>
      <c r="M81" s="2"/>
      <c r="N81" s="2"/>
      <c r="O81" s="2"/>
      <c r="P81" s="2"/>
      <c r="Q81" s="2"/>
      <c r="R81" s="2"/>
      <c r="S81" s="2"/>
      <c r="T81" s="2"/>
      <c r="U81" s="2"/>
      <c r="V81" s="2"/>
      <c r="W81" s="2"/>
      <c r="X81" s="2"/>
      <c r="Y81" s="2"/>
      <c r="Z81" s="2"/>
      <c r="AA81" s="2"/>
      <c r="AB81" s="2"/>
      <c r="AC81" s="2"/>
    </row>
    <row r="82" spans="1:29" ht="19.5" customHeight="1">
      <c r="A82" s="18" t="s">
        <v>238</v>
      </c>
      <c r="B82" s="18" t="s">
        <v>239</v>
      </c>
      <c r="C82" s="19" t="s">
        <v>240</v>
      </c>
      <c r="D82" s="19" t="s">
        <v>45</v>
      </c>
      <c r="E82" s="30">
        <v>7</v>
      </c>
      <c r="F82" s="30"/>
      <c r="G82" s="30">
        <v>13</v>
      </c>
      <c r="H82" s="20"/>
      <c r="I82" s="20">
        <v>41</v>
      </c>
      <c r="J82" s="20"/>
      <c r="K82" s="21"/>
      <c r="L82" s="22">
        <v>0.79</v>
      </c>
      <c r="M82" s="2"/>
      <c r="N82" s="2"/>
      <c r="O82" s="2"/>
      <c r="P82" s="2"/>
      <c r="Q82" s="2"/>
      <c r="R82" s="2"/>
      <c r="S82" s="2"/>
      <c r="T82" s="2"/>
      <c r="U82" s="2"/>
      <c r="V82" s="2"/>
      <c r="W82" s="2"/>
      <c r="X82" s="2"/>
      <c r="Y82" s="2"/>
      <c r="Z82" s="2"/>
      <c r="AA82" s="2"/>
      <c r="AB82" s="2"/>
      <c r="AC82" s="2"/>
    </row>
    <row r="83" spans="1:29" ht="19.5" customHeight="1">
      <c r="A83" s="18" t="s">
        <v>241</v>
      </c>
      <c r="B83" s="18" t="s">
        <v>242</v>
      </c>
      <c r="C83" s="19" t="s">
        <v>112</v>
      </c>
      <c r="D83" s="19" t="s">
        <v>28</v>
      </c>
      <c r="E83" s="30"/>
      <c r="F83" s="30"/>
      <c r="G83" s="30"/>
      <c r="H83" s="20"/>
      <c r="I83" s="20">
        <v>170</v>
      </c>
      <c r="J83" s="20">
        <v>80</v>
      </c>
      <c r="K83" s="21"/>
      <c r="L83" s="22">
        <v>0.74</v>
      </c>
      <c r="M83" s="2"/>
      <c r="N83" s="2"/>
      <c r="O83" s="2"/>
      <c r="P83" s="2"/>
      <c r="Q83" s="2"/>
      <c r="R83" s="2"/>
      <c r="S83" s="2"/>
      <c r="T83" s="2"/>
      <c r="U83" s="2"/>
      <c r="V83" s="2"/>
      <c r="W83" s="2"/>
      <c r="X83" s="2"/>
      <c r="Y83" s="2"/>
      <c r="Z83" s="2"/>
      <c r="AA83" s="2"/>
      <c r="AB83" s="2"/>
      <c r="AC83" s="2"/>
    </row>
    <row r="84" spans="1:29" ht="19.5" customHeight="1">
      <c r="A84" s="18" t="s">
        <v>243</v>
      </c>
      <c r="B84" s="18" t="s">
        <v>243</v>
      </c>
      <c r="C84" s="19" t="s">
        <v>244</v>
      </c>
      <c r="D84" s="19" t="s">
        <v>45</v>
      </c>
      <c r="E84" s="20">
        <v>7</v>
      </c>
      <c r="F84" s="20"/>
      <c r="G84" s="20">
        <v>12</v>
      </c>
      <c r="H84" s="20">
        <v>6</v>
      </c>
      <c r="I84" s="20"/>
      <c r="J84" s="20">
        <v>20</v>
      </c>
      <c r="K84" s="21"/>
      <c r="L84" s="22">
        <v>0.84</v>
      </c>
      <c r="M84" s="2"/>
      <c r="N84" s="2"/>
      <c r="O84" s="2"/>
      <c r="P84" s="2"/>
      <c r="Q84" s="2"/>
      <c r="R84" s="2"/>
      <c r="S84" s="2"/>
      <c r="T84" s="2"/>
      <c r="U84" s="2"/>
      <c r="V84" s="2"/>
      <c r="W84" s="2"/>
      <c r="X84" s="2"/>
      <c r="Y84" s="2"/>
      <c r="Z84" s="2"/>
      <c r="AA84" s="2"/>
      <c r="AB84" s="2"/>
      <c r="AC84" s="2"/>
    </row>
    <row r="85" spans="1:29" ht="19.5" customHeight="1">
      <c r="A85" s="18" t="s">
        <v>245</v>
      </c>
      <c r="B85" s="18" t="s">
        <v>246</v>
      </c>
      <c r="C85" s="19" t="s">
        <v>247</v>
      </c>
      <c r="D85" s="19" t="s">
        <v>28</v>
      </c>
      <c r="E85" s="47"/>
      <c r="F85" s="30"/>
      <c r="G85" s="20"/>
      <c r="H85" s="20">
        <v>280</v>
      </c>
      <c r="I85" s="20">
        <v>316</v>
      </c>
      <c r="J85" s="20"/>
      <c r="K85" s="21" t="s">
        <v>248</v>
      </c>
      <c r="L85" s="22">
        <v>0.74</v>
      </c>
      <c r="M85" s="2"/>
      <c r="N85" s="2"/>
      <c r="O85" s="2"/>
      <c r="P85" s="2"/>
      <c r="Q85" s="2"/>
      <c r="R85" s="2"/>
      <c r="S85" s="2"/>
      <c r="T85" s="2"/>
      <c r="U85" s="2"/>
      <c r="V85" s="2"/>
      <c r="W85" s="2"/>
      <c r="X85" s="2"/>
      <c r="Y85" s="2"/>
      <c r="Z85" s="2"/>
      <c r="AA85" s="2"/>
      <c r="AB85" s="2"/>
      <c r="AC85" s="2"/>
    </row>
    <row r="86" spans="1:29" ht="19.5" customHeight="1">
      <c r="A86" s="18" t="s">
        <v>249</v>
      </c>
      <c r="B86" s="18" t="s">
        <v>250</v>
      </c>
      <c r="C86" s="19" t="s">
        <v>251</v>
      </c>
      <c r="D86" s="19" t="s">
        <v>45</v>
      </c>
      <c r="E86" s="20">
        <v>33</v>
      </c>
      <c r="F86" s="20"/>
      <c r="G86" s="20">
        <v>11</v>
      </c>
      <c r="H86" s="20">
        <v>5</v>
      </c>
      <c r="I86" s="20">
        <v>16</v>
      </c>
      <c r="J86" s="20">
        <v>26</v>
      </c>
      <c r="K86" s="21" t="s">
        <v>24</v>
      </c>
      <c r="L86" s="22">
        <v>0.79</v>
      </c>
      <c r="M86" s="2"/>
      <c r="N86" s="2"/>
      <c r="O86" s="2"/>
      <c r="P86" s="2"/>
      <c r="Q86" s="2"/>
      <c r="R86" s="2"/>
      <c r="S86" s="2"/>
      <c r="T86" s="2"/>
      <c r="U86" s="2"/>
      <c r="V86" s="2"/>
      <c r="W86" s="2"/>
      <c r="X86" s="2"/>
      <c r="Y86" s="2"/>
      <c r="Z86" s="2"/>
      <c r="AA86" s="2"/>
      <c r="AB86" s="2"/>
      <c r="AC86" s="2"/>
    </row>
    <row r="87" spans="1:29" ht="19.5" customHeight="1">
      <c r="A87" s="18" t="s">
        <v>252</v>
      </c>
      <c r="B87" s="18" t="s">
        <v>253</v>
      </c>
      <c r="C87" s="19" t="s">
        <v>254</v>
      </c>
      <c r="D87" s="19" t="s">
        <v>23</v>
      </c>
      <c r="E87" s="20"/>
      <c r="F87" s="20">
        <v>3</v>
      </c>
      <c r="G87" s="20">
        <v>56</v>
      </c>
      <c r="H87" s="20">
        <v>5</v>
      </c>
      <c r="I87" s="20">
        <v>10</v>
      </c>
      <c r="J87" s="20"/>
      <c r="K87" s="21" t="s">
        <v>24</v>
      </c>
      <c r="L87" s="22">
        <v>0.84</v>
      </c>
      <c r="M87" s="2"/>
      <c r="N87" s="2"/>
      <c r="O87" s="2"/>
      <c r="P87" s="2"/>
      <c r="Q87" s="2"/>
      <c r="R87" s="2"/>
      <c r="S87" s="2"/>
      <c r="T87" s="2"/>
      <c r="U87" s="2"/>
      <c r="V87" s="2"/>
      <c r="W87" s="2"/>
      <c r="X87" s="2"/>
      <c r="Y87" s="2"/>
      <c r="Z87" s="2"/>
      <c r="AA87" s="2"/>
      <c r="AB87" s="2"/>
      <c r="AC87" s="2"/>
    </row>
    <row r="88" spans="1:29" ht="19.5" customHeight="1">
      <c r="A88" s="18" t="s">
        <v>255</v>
      </c>
      <c r="B88" s="18" t="s">
        <v>256</v>
      </c>
      <c r="C88" s="19" t="s">
        <v>257</v>
      </c>
      <c r="D88" s="19" t="s">
        <v>45</v>
      </c>
      <c r="E88" s="20">
        <v>6</v>
      </c>
      <c r="F88" s="20"/>
      <c r="G88" s="20"/>
      <c r="H88" s="20">
        <v>37</v>
      </c>
      <c r="I88" s="20"/>
      <c r="J88" s="20"/>
      <c r="K88" s="21"/>
      <c r="L88" s="22">
        <v>0.79</v>
      </c>
      <c r="M88" s="2"/>
      <c r="N88" s="2"/>
      <c r="O88" s="2"/>
      <c r="P88" s="2"/>
      <c r="Q88" s="2"/>
      <c r="R88" s="2"/>
      <c r="S88" s="2"/>
      <c r="T88" s="2"/>
      <c r="U88" s="2"/>
      <c r="V88" s="2"/>
      <c r="W88" s="2"/>
      <c r="X88" s="2"/>
      <c r="Y88" s="2"/>
      <c r="Z88" s="2"/>
      <c r="AA88" s="2"/>
      <c r="AB88" s="2"/>
      <c r="AC88" s="2"/>
    </row>
    <row r="89" spans="1:29" ht="19.5" customHeight="1">
      <c r="A89" s="18" t="s">
        <v>258</v>
      </c>
      <c r="B89" s="18" t="s">
        <v>259</v>
      </c>
      <c r="C89" s="19" t="s">
        <v>260</v>
      </c>
      <c r="D89" s="19" t="s">
        <v>23</v>
      </c>
      <c r="E89" s="20">
        <v>37</v>
      </c>
      <c r="F89" s="20">
        <v>47</v>
      </c>
      <c r="G89" s="20">
        <v>2</v>
      </c>
      <c r="H89" s="20"/>
      <c r="I89" s="20"/>
      <c r="J89" s="20"/>
      <c r="K89" s="21" t="s">
        <v>24</v>
      </c>
      <c r="L89" s="22">
        <v>0.89</v>
      </c>
      <c r="M89" s="2"/>
      <c r="N89" s="2"/>
      <c r="O89" s="2"/>
      <c r="P89" s="2"/>
      <c r="Q89" s="2"/>
      <c r="R89" s="2"/>
      <c r="S89" s="2"/>
      <c r="T89" s="2"/>
      <c r="U89" s="2"/>
      <c r="V89" s="2"/>
      <c r="W89" s="2"/>
      <c r="X89" s="2"/>
      <c r="Y89" s="2"/>
      <c r="Z89" s="2"/>
      <c r="AA89" s="2"/>
      <c r="AB89" s="2"/>
      <c r="AC89" s="2"/>
    </row>
    <row r="90" spans="1:29" ht="19.5" customHeight="1">
      <c r="A90" s="18" t="s">
        <v>261</v>
      </c>
      <c r="B90" s="18" t="s">
        <v>262</v>
      </c>
      <c r="C90" s="19" t="s">
        <v>263</v>
      </c>
      <c r="D90" s="19" t="s">
        <v>45</v>
      </c>
      <c r="E90" s="20">
        <v>35</v>
      </c>
      <c r="F90" s="20"/>
      <c r="G90" s="20">
        <v>50</v>
      </c>
      <c r="H90" s="20">
        <v>24</v>
      </c>
      <c r="I90" s="20">
        <v>23</v>
      </c>
      <c r="J90" s="20"/>
      <c r="K90" s="21" t="s">
        <v>24</v>
      </c>
      <c r="L90" s="22">
        <v>0.89</v>
      </c>
      <c r="M90" s="2"/>
      <c r="N90" s="2"/>
      <c r="O90" s="2"/>
      <c r="P90" s="2"/>
      <c r="Q90" s="2"/>
      <c r="R90" s="2"/>
      <c r="S90" s="2"/>
      <c r="T90" s="2"/>
      <c r="U90" s="2"/>
      <c r="V90" s="2"/>
      <c r="W90" s="2"/>
      <c r="X90" s="2"/>
      <c r="Y90" s="2"/>
      <c r="Z90" s="2"/>
      <c r="AA90" s="2"/>
      <c r="AB90" s="2"/>
      <c r="AC90" s="2"/>
    </row>
    <row r="91" spans="1:29" ht="19.5" customHeight="1">
      <c r="A91" s="18" t="s">
        <v>264</v>
      </c>
      <c r="B91" s="18" t="s">
        <v>265</v>
      </c>
      <c r="C91" s="19" t="s">
        <v>266</v>
      </c>
      <c r="D91" s="19" t="s">
        <v>23</v>
      </c>
      <c r="E91" s="20">
        <v>29</v>
      </c>
      <c r="F91" s="20"/>
      <c r="G91" s="20">
        <v>46</v>
      </c>
      <c r="H91" s="20"/>
      <c r="I91" s="20"/>
      <c r="J91" s="20"/>
      <c r="K91" s="21"/>
      <c r="L91" s="22">
        <v>0.89</v>
      </c>
      <c r="M91" s="2"/>
      <c r="N91" s="2"/>
      <c r="O91" s="2"/>
      <c r="P91" s="2"/>
      <c r="Q91" s="2"/>
      <c r="R91" s="2"/>
      <c r="S91" s="2"/>
      <c r="T91" s="2"/>
      <c r="U91" s="2"/>
      <c r="V91" s="2"/>
      <c r="W91" s="2"/>
      <c r="X91" s="2"/>
      <c r="Y91" s="2"/>
      <c r="Z91" s="2"/>
      <c r="AA91" s="2"/>
      <c r="AB91" s="2"/>
      <c r="AC91" s="2"/>
    </row>
    <row r="92" spans="1:29" ht="19.5" customHeight="1">
      <c r="A92" s="18" t="s">
        <v>267</v>
      </c>
      <c r="B92" s="18" t="s">
        <v>268</v>
      </c>
      <c r="C92" s="19" t="s">
        <v>269</v>
      </c>
      <c r="D92" s="19" t="s">
        <v>270</v>
      </c>
      <c r="E92" s="19"/>
      <c r="F92" s="19"/>
      <c r="G92" s="19"/>
      <c r="H92" s="19"/>
      <c r="I92" s="19"/>
      <c r="J92" s="19"/>
      <c r="K92" s="48" t="s">
        <v>270</v>
      </c>
      <c r="L92" s="22">
        <v>1.25</v>
      </c>
      <c r="M92" s="2"/>
      <c r="N92" s="2"/>
      <c r="O92" s="2"/>
      <c r="P92" s="2"/>
      <c r="Q92" s="2"/>
      <c r="R92" s="2"/>
      <c r="S92" s="2"/>
      <c r="T92" s="2"/>
      <c r="U92" s="2"/>
      <c r="V92" s="2"/>
      <c r="W92" s="2"/>
      <c r="X92" s="2"/>
      <c r="Y92" s="2"/>
      <c r="Z92" s="2"/>
      <c r="AA92" s="2"/>
      <c r="AB92" s="2"/>
      <c r="AC92" s="2"/>
    </row>
    <row r="93" spans="1:29" ht="19.5" customHeight="1">
      <c r="A93" s="18" t="s">
        <v>271</v>
      </c>
      <c r="B93" s="18" t="s">
        <v>272</v>
      </c>
      <c r="C93" s="19" t="s">
        <v>273</v>
      </c>
      <c r="D93" s="19" t="s">
        <v>23</v>
      </c>
      <c r="E93" s="20">
        <v>36</v>
      </c>
      <c r="F93" s="20">
        <v>15</v>
      </c>
      <c r="G93" s="20">
        <v>15</v>
      </c>
      <c r="H93" s="20">
        <v>15</v>
      </c>
      <c r="I93" s="20">
        <v>14</v>
      </c>
      <c r="J93" s="20"/>
      <c r="K93" s="21" t="s">
        <v>24</v>
      </c>
      <c r="L93" s="22">
        <v>0.89</v>
      </c>
      <c r="M93" s="2"/>
      <c r="N93" s="2"/>
      <c r="O93" s="2"/>
      <c r="P93" s="2"/>
      <c r="Q93" s="2"/>
      <c r="R93" s="2"/>
      <c r="S93" s="2"/>
      <c r="T93" s="2"/>
      <c r="U93" s="2"/>
      <c r="V93" s="2"/>
      <c r="W93" s="2"/>
      <c r="X93" s="2"/>
      <c r="Y93" s="2"/>
      <c r="Z93" s="2"/>
      <c r="AA93" s="2"/>
      <c r="AB93" s="2"/>
      <c r="AC93" s="2"/>
    </row>
    <row r="94" spans="1:29" ht="19.5" customHeight="1">
      <c r="A94" s="18" t="s">
        <v>274</v>
      </c>
      <c r="B94" s="18" t="s">
        <v>275</v>
      </c>
      <c r="C94" s="19" t="s">
        <v>276</v>
      </c>
      <c r="D94" s="19" t="s">
        <v>28</v>
      </c>
      <c r="E94" s="20"/>
      <c r="F94" s="20"/>
      <c r="G94" s="20"/>
      <c r="H94" s="20"/>
      <c r="I94" s="20"/>
      <c r="J94" s="20"/>
      <c r="K94" s="21" t="s">
        <v>35</v>
      </c>
      <c r="L94" s="22">
        <v>0.79</v>
      </c>
      <c r="M94" s="2"/>
      <c r="N94" s="2"/>
      <c r="O94" s="2"/>
      <c r="P94" s="2"/>
      <c r="Q94" s="2"/>
      <c r="R94" s="2"/>
      <c r="S94" s="2"/>
      <c r="T94" s="2"/>
      <c r="U94" s="2"/>
      <c r="V94" s="2"/>
      <c r="W94" s="2"/>
      <c r="X94" s="2"/>
      <c r="Y94" s="2"/>
      <c r="Z94" s="2"/>
      <c r="AA94" s="2"/>
      <c r="AB94" s="2"/>
      <c r="AC94" s="2"/>
    </row>
    <row r="95" spans="1:29" ht="19.5" customHeight="1">
      <c r="A95" s="18" t="s">
        <v>277</v>
      </c>
      <c r="B95" s="18" t="s">
        <v>278</v>
      </c>
      <c r="C95" s="19" t="s">
        <v>279</v>
      </c>
      <c r="D95" s="19" t="s">
        <v>23</v>
      </c>
      <c r="E95" s="20">
        <v>30</v>
      </c>
      <c r="F95" s="49"/>
      <c r="G95" s="20"/>
      <c r="H95" s="20"/>
      <c r="I95" s="20">
        <v>57</v>
      </c>
      <c r="J95" s="20"/>
      <c r="K95" s="21" t="s">
        <v>24</v>
      </c>
      <c r="L95" s="22">
        <v>0.84</v>
      </c>
      <c r="M95" s="2"/>
      <c r="N95" s="2"/>
      <c r="O95" s="2"/>
      <c r="P95" s="2"/>
      <c r="Q95" s="2"/>
      <c r="R95" s="2"/>
      <c r="S95" s="2"/>
      <c r="T95" s="2"/>
      <c r="U95" s="2"/>
      <c r="V95" s="2"/>
      <c r="W95" s="2"/>
      <c r="X95" s="2"/>
      <c r="Y95" s="2"/>
      <c r="Z95" s="2"/>
      <c r="AA95" s="2"/>
      <c r="AB95" s="2"/>
      <c r="AC95" s="2"/>
    </row>
    <row r="96" spans="1:29" ht="19.5" customHeight="1">
      <c r="A96" s="18" t="s">
        <v>280</v>
      </c>
      <c r="B96" s="18" t="s">
        <v>281</v>
      </c>
      <c r="C96" s="19" t="s">
        <v>282</v>
      </c>
      <c r="D96" s="19" t="s">
        <v>45</v>
      </c>
      <c r="E96" s="20">
        <v>10</v>
      </c>
      <c r="F96" s="20"/>
      <c r="G96" s="20"/>
      <c r="H96" s="20"/>
      <c r="I96" s="20"/>
      <c r="J96" s="20"/>
      <c r="K96" s="21" t="s">
        <v>24</v>
      </c>
      <c r="L96" s="22">
        <v>0.84</v>
      </c>
      <c r="M96" s="2"/>
      <c r="N96" s="2"/>
      <c r="O96" s="2"/>
      <c r="P96" s="2"/>
      <c r="Q96" s="2"/>
      <c r="R96" s="2"/>
      <c r="S96" s="2"/>
      <c r="T96" s="2"/>
      <c r="U96" s="2"/>
      <c r="V96" s="2"/>
      <c r="W96" s="2"/>
      <c r="X96" s="2"/>
      <c r="Y96" s="2"/>
      <c r="Z96" s="2"/>
      <c r="AA96" s="2"/>
      <c r="AB96" s="2"/>
      <c r="AC96" s="2"/>
    </row>
    <row r="97" spans="1:29" ht="19.5" customHeight="1">
      <c r="A97" s="18" t="s">
        <v>283</v>
      </c>
      <c r="B97" s="18" t="s">
        <v>284</v>
      </c>
      <c r="C97" s="19" t="s">
        <v>285</v>
      </c>
      <c r="D97" s="19" t="s">
        <v>286</v>
      </c>
      <c r="E97" s="20"/>
      <c r="F97" s="49"/>
      <c r="G97" s="20"/>
      <c r="H97" s="20"/>
      <c r="I97" s="34"/>
      <c r="J97" s="20"/>
      <c r="K97" s="21" t="s">
        <v>182</v>
      </c>
      <c r="L97" s="22">
        <v>0.79</v>
      </c>
      <c r="M97" s="2"/>
      <c r="N97" s="2"/>
      <c r="O97" s="2"/>
      <c r="P97" s="2"/>
      <c r="Q97" s="2"/>
      <c r="R97" s="2"/>
      <c r="S97" s="2"/>
      <c r="T97" s="2"/>
      <c r="U97" s="2"/>
      <c r="V97" s="2"/>
      <c r="W97" s="2"/>
      <c r="X97" s="2"/>
      <c r="Y97" s="2"/>
      <c r="Z97" s="2"/>
      <c r="AA97" s="2"/>
      <c r="AB97" s="2"/>
      <c r="AC97" s="2"/>
    </row>
    <row r="98" spans="1:29" ht="19.5" customHeight="1">
      <c r="A98" s="18" t="s">
        <v>287</v>
      </c>
      <c r="B98" s="18" t="s">
        <v>288</v>
      </c>
      <c r="C98" s="19" t="s">
        <v>289</v>
      </c>
      <c r="D98" s="19" t="s">
        <v>28</v>
      </c>
      <c r="E98" s="20">
        <v>3</v>
      </c>
      <c r="F98" s="20"/>
      <c r="G98" s="20"/>
      <c r="H98" s="20">
        <v>42</v>
      </c>
      <c r="I98" s="20">
        <v>29</v>
      </c>
      <c r="J98" s="20"/>
      <c r="K98" s="21"/>
      <c r="L98" s="22">
        <v>0.79</v>
      </c>
      <c r="M98" s="2"/>
      <c r="N98" s="2"/>
      <c r="O98" s="2"/>
      <c r="P98" s="2"/>
      <c r="Q98" s="2"/>
      <c r="R98" s="2"/>
      <c r="S98" s="2"/>
      <c r="T98" s="2"/>
      <c r="U98" s="2"/>
      <c r="V98" s="2"/>
      <c r="W98" s="2"/>
      <c r="X98" s="2"/>
      <c r="Y98" s="2"/>
      <c r="Z98" s="2"/>
      <c r="AA98" s="2"/>
      <c r="AB98" s="2"/>
      <c r="AC98" s="2"/>
    </row>
    <row r="99" spans="1:29" ht="19.5" customHeight="1">
      <c r="A99" s="18" t="s">
        <v>290</v>
      </c>
      <c r="B99" s="18" t="s">
        <v>291</v>
      </c>
      <c r="C99" s="19" t="s">
        <v>292</v>
      </c>
      <c r="D99" s="19" t="s">
        <v>28</v>
      </c>
      <c r="E99" s="20">
        <v>15</v>
      </c>
      <c r="F99" s="20"/>
      <c r="G99" s="20"/>
      <c r="H99" s="20">
        <v>7</v>
      </c>
      <c r="I99" s="20"/>
      <c r="J99" s="20"/>
      <c r="K99" s="21"/>
      <c r="L99" s="22">
        <v>0.79</v>
      </c>
      <c r="M99" s="2"/>
      <c r="N99" s="2"/>
      <c r="O99" s="2"/>
      <c r="P99" s="2"/>
      <c r="Q99" s="2"/>
      <c r="R99" s="2"/>
      <c r="S99" s="2"/>
      <c r="T99" s="2"/>
      <c r="U99" s="2"/>
      <c r="V99" s="2"/>
      <c r="W99" s="2"/>
      <c r="X99" s="2"/>
      <c r="Y99" s="2"/>
      <c r="Z99" s="2"/>
      <c r="AA99" s="2"/>
      <c r="AB99" s="2"/>
      <c r="AC99" s="2"/>
    </row>
    <row r="100" spans="1:29" ht="19.5" customHeight="1">
      <c r="A100" s="18" t="s">
        <v>293</v>
      </c>
      <c r="B100" s="18" t="s">
        <v>294</v>
      </c>
      <c r="C100" s="19" t="s">
        <v>27</v>
      </c>
      <c r="D100" s="19" t="s">
        <v>28</v>
      </c>
      <c r="E100" s="20"/>
      <c r="F100" s="20"/>
      <c r="G100" s="20">
        <v>6</v>
      </c>
      <c r="H100" s="20">
        <v>12</v>
      </c>
      <c r="I100" s="20"/>
      <c r="J100" s="20"/>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295</v>
      </c>
      <c r="B101" s="18" t="s">
        <v>296</v>
      </c>
      <c r="C101" s="19" t="s">
        <v>297</v>
      </c>
      <c r="D101" s="19" t="s">
        <v>28</v>
      </c>
      <c r="E101" s="49"/>
      <c r="F101" s="20"/>
      <c r="G101" s="20">
        <v>81</v>
      </c>
      <c r="H101" s="20">
        <v>24</v>
      </c>
      <c r="I101" s="20">
        <v>67</v>
      </c>
      <c r="J101" s="20"/>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298</v>
      </c>
      <c r="B102" s="18" t="s">
        <v>299</v>
      </c>
      <c r="C102" s="19" t="s">
        <v>300</v>
      </c>
      <c r="D102" s="19" t="s">
        <v>28</v>
      </c>
      <c r="E102" s="20"/>
      <c r="F102" s="20"/>
      <c r="G102" s="20">
        <v>72</v>
      </c>
      <c r="H102" s="20"/>
      <c r="I102" s="20">
        <v>84</v>
      </c>
      <c r="J102" s="20">
        <v>83</v>
      </c>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301</v>
      </c>
      <c r="B103" s="18" t="s">
        <v>302</v>
      </c>
      <c r="C103" s="19" t="s">
        <v>303</v>
      </c>
      <c r="D103" s="19" t="s">
        <v>28</v>
      </c>
      <c r="E103" s="20"/>
      <c r="F103" s="20"/>
      <c r="G103" s="20"/>
      <c r="H103" s="20"/>
      <c r="I103" s="20"/>
      <c r="J103" s="20"/>
      <c r="K103" s="21" t="s">
        <v>35</v>
      </c>
      <c r="L103" s="22">
        <v>0.84</v>
      </c>
      <c r="M103" s="2"/>
      <c r="N103" s="2"/>
      <c r="O103" s="2"/>
      <c r="P103" s="2"/>
      <c r="Q103" s="2"/>
      <c r="R103" s="2"/>
      <c r="S103" s="2"/>
      <c r="T103" s="2"/>
      <c r="U103" s="2"/>
      <c r="V103" s="2"/>
      <c r="W103" s="2"/>
      <c r="X103" s="2"/>
      <c r="Y103" s="2"/>
      <c r="Z103" s="2"/>
      <c r="AA103" s="2"/>
      <c r="AB103" s="2"/>
      <c r="AC103" s="2"/>
    </row>
    <row r="104" spans="1:29" ht="19.5" customHeight="1">
      <c r="A104" s="18" t="s">
        <v>304</v>
      </c>
      <c r="B104" s="18" t="s">
        <v>305</v>
      </c>
      <c r="C104" s="19" t="s">
        <v>306</v>
      </c>
      <c r="D104" s="19" t="s">
        <v>28</v>
      </c>
      <c r="E104" s="20"/>
      <c r="F104" s="20"/>
      <c r="G104" s="20">
        <v>52</v>
      </c>
      <c r="H104" s="20">
        <v>32</v>
      </c>
      <c r="I104" s="20"/>
      <c r="J104" s="20"/>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307</v>
      </c>
      <c r="B105" s="18" t="s">
        <v>308</v>
      </c>
      <c r="C105" s="19" t="s">
        <v>309</v>
      </c>
      <c r="D105" s="19" t="s">
        <v>28</v>
      </c>
      <c r="E105" s="30">
        <v>65</v>
      </c>
      <c r="F105" s="30"/>
      <c r="G105" s="30">
        <v>67</v>
      </c>
      <c r="H105" s="30">
        <v>13</v>
      </c>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310</v>
      </c>
      <c r="B106" s="18" t="s">
        <v>311</v>
      </c>
      <c r="C106" s="19" t="s">
        <v>312</v>
      </c>
      <c r="D106" s="19" t="s">
        <v>45</v>
      </c>
      <c r="E106" s="20">
        <v>61</v>
      </c>
      <c r="F106" s="20"/>
      <c r="G106" s="20">
        <v>45</v>
      </c>
      <c r="H106" s="20">
        <v>14</v>
      </c>
      <c r="I106" s="20">
        <v>24</v>
      </c>
      <c r="J106" s="20"/>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313</v>
      </c>
      <c r="B107" s="18" t="s">
        <v>314</v>
      </c>
      <c r="C107" s="19" t="s">
        <v>315</v>
      </c>
      <c r="D107" s="19" t="s">
        <v>28</v>
      </c>
      <c r="E107" s="30"/>
      <c r="F107" s="30"/>
      <c r="G107" s="20"/>
      <c r="H107" s="30"/>
      <c r="I107" s="30">
        <v>4</v>
      </c>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316</v>
      </c>
      <c r="B108" s="18" t="s">
        <v>317</v>
      </c>
      <c r="C108" s="19" t="s">
        <v>318</v>
      </c>
      <c r="D108" s="19" t="s">
        <v>23</v>
      </c>
      <c r="E108" s="20">
        <v>9</v>
      </c>
      <c r="F108" s="20">
        <v>5</v>
      </c>
      <c r="G108" s="20">
        <v>47</v>
      </c>
      <c r="H108" s="20"/>
      <c r="I108" s="20"/>
      <c r="J108" s="20"/>
      <c r="K108" s="21" t="s">
        <v>24</v>
      </c>
      <c r="L108" s="22">
        <v>0.89</v>
      </c>
      <c r="M108" s="2"/>
      <c r="N108" s="2"/>
      <c r="O108" s="50"/>
      <c r="P108" s="2"/>
      <c r="Q108" s="2"/>
      <c r="R108" s="2"/>
      <c r="S108" s="2"/>
      <c r="T108" s="2"/>
      <c r="U108" s="2"/>
      <c r="V108" s="2"/>
      <c r="W108" s="2"/>
      <c r="X108" s="2"/>
      <c r="Y108" s="2"/>
      <c r="Z108" s="2"/>
      <c r="AA108" s="2"/>
      <c r="AB108" s="2"/>
      <c r="AC108" s="2"/>
    </row>
    <row r="109" spans="1:29" ht="19.5" customHeight="1">
      <c r="A109" s="18" t="s">
        <v>319</v>
      </c>
      <c r="B109" s="18" t="s">
        <v>320</v>
      </c>
      <c r="C109" s="19" t="s">
        <v>321</v>
      </c>
      <c r="D109" s="19" t="s">
        <v>28</v>
      </c>
      <c r="E109" s="20"/>
      <c r="F109" s="20"/>
      <c r="G109" s="20">
        <v>10</v>
      </c>
      <c r="H109" s="20">
        <v>26</v>
      </c>
      <c r="I109" s="20">
        <v>3</v>
      </c>
      <c r="J109" s="20"/>
      <c r="K109" s="21"/>
      <c r="L109" s="22">
        <v>0.79</v>
      </c>
      <c r="M109" s="2"/>
      <c r="N109" s="2"/>
      <c r="O109" s="2"/>
      <c r="P109" s="2"/>
      <c r="Q109" s="2"/>
      <c r="R109" s="2"/>
      <c r="S109" s="2"/>
      <c r="T109" s="2"/>
      <c r="U109" s="2"/>
      <c r="V109" s="2"/>
      <c r="W109" s="2"/>
      <c r="X109" s="2"/>
      <c r="Y109" s="2"/>
      <c r="Z109" s="2"/>
      <c r="AA109" s="2"/>
      <c r="AB109" s="2"/>
      <c r="AC109" s="2"/>
    </row>
    <row r="110" spans="1:29" ht="19.5" customHeight="1">
      <c r="A110" s="18" t="s">
        <v>322</v>
      </c>
      <c r="B110" s="18" t="s">
        <v>323</v>
      </c>
      <c r="C110" s="19" t="s">
        <v>324</v>
      </c>
      <c r="D110" s="19" t="s">
        <v>45</v>
      </c>
      <c r="E110" s="30">
        <v>5</v>
      </c>
      <c r="F110" s="30"/>
      <c r="G110" s="20"/>
      <c r="H110" s="20">
        <v>14</v>
      </c>
      <c r="I110" s="20">
        <v>30</v>
      </c>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325</v>
      </c>
      <c r="B111" s="18" t="s">
        <v>326</v>
      </c>
      <c r="C111" s="19" t="s">
        <v>327</v>
      </c>
      <c r="D111" s="19" t="s">
        <v>28</v>
      </c>
      <c r="E111" s="20"/>
      <c r="F111" s="20"/>
      <c r="G111" s="20">
        <v>35</v>
      </c>
      <c r="H111" s="20">
        <v>29</v>
      </c>
      <c r="I111" s="20"/>
      <c r="J111" s="20"/>
      <c r="K111" s="21"/>
      <c r="L111" s="22">
        <v>0.79</v>
      </c>
      <c r="M111" s="2"/>
      <c r="N111" s="2"/>
      <c r="O111" s="2"/>
      <c r="P111" s="2"/>
      <c r="Q111" s="2"/>
      <c r="R111" s="2"/>
      <c r="S111" s="2"/>
      <c r="T111" s="2"/>
      <c r="U111" s="2"/>
      <c r="V111" s="2"/>
      <c r="W111" s="2"/>
      <c r="X111" s="2"/>
      <c r="Y111" s="2"/>
      <c r="Z111" s="2"/>
      <c r="AA111" s="2"/>
      <c r="AB111" s="2"/>
      <c r="AC111" s="2"/>
    </row>
    <row r="112" spans="1:29" ht="19.5" customHeight="1">
      <c r="A112" s="18" t="s">
        <v>328</v>
      </c>
      <c r="B112" s="18" t="s">
        <v>329</v>
      </c>
      <c r="C112" s="19" t="s">
        <v>330</v>
      </c>
      <c r="D112" s="19" t="s">
        <v>28</v>
      </c>
      <c r="E112" s="20"/>
      <c r="F112" s="20"/>
      <c r="G112" s="20">
        <v>28</v>
      </c>
      <c r="H112" s="20">
        <v>12</v>
      </c>
      <c r="I112" s="20"/>
      <c r="J112" s="20"/>
      <c r="K112" s="21" t="s">
        <v>35</v>
      </c>
      <c r="L112" s="22">
        <v>0.84</v>
      </c>
      <c r="M112" s="2"/>
      <c r="N112" s="2"/>
      <c r="O112" s="2"/>
      <c r="P112" s="2"/>
      <c r="Q112" s="2"/>
      <c r="R112" s="2"/>
      <c r="S112" s="2"/>
      <c r="T112" s="2"/>
      <c r="U112" s="2"/>
      <c r="V112" s="2"/>
      <c r="W112" s="2"/>
      <c r="X112" s="2"/>
      <c r="Y112" s="2"/>
      <c r="Z112" s="2"/>
      <c r="AA112" s="2"/>
      <c r="AB112" s="2"/>
      <c r="AC112" s="2"/>
    </row>
    <row r="113" spans="1:29" ht="19.5" customHeight="1">
      <c r="A113" s="18" t="s">
        <v>331</v>
      </c>
      <c r="B113" s="18" t="s">
        <v>332</v>
      </c>
      <c r="C113" s="19" t="s">
        <v>333</v>
      </c>
      <c r="D113" s="19" t="s">
        <v>28</v>
      </c>
      <c r="E113" s="20">
        <v>41</v>
      </c>
      <c r="F113" s="20">
        <v>2</v>
      </c>
      <c r="G113" s="20">
        <v>14</v>
      </c>
      <c r="H113" s="20"/>
      <c r="I113" s="20"/>
      <c r="J113" s="20"/>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334</v>
      </c>
      <c r="B114" s="23" t="s">
        <v>335</v>
      </c>
      <c r="C114" s="19" t="s">
        <v>336</v>
      </c>
      <c r="D114" s="19" t="s">
        <v>28</v>
      </c>
      <c r="E114" s="20">
        <v>41</v>
      </c>
      <c r="F114" s="20"/>
      <c r="G114" s="20"/>
      <c r="H114" s="20">
        <v>109</v>
      </c>
      <c r="I114" s="20">
        <v>84</v>
      </c>
      <c r="J114" s="20"/>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337</v>
      </c>
      <c r="B115" s="18" t="s">
        <v>338</v>
      </c>
      <c r="C115" s="19" t="s">
        <v>339</v>
      </c>
      <c r="D115" s="19" t="s">
        <v>28</v>
      </c>
      <c r="E115" s="20"/>
      <c r="F115" s="20"/>
      <c r="G115" s="20"/>
      <c r="H115" s="20">
        <v>4</v>
      </c>
      <c r="I115" s="20"/>
      <c r="J115" s="20">
        <v>28</v>
      </c>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340</v>
      </c>
      <c r="B116" s="23" t="s">
        <v>341</v>
      </c>
      <c r="C116" s="19" t="s">
        <v>342</v>
      </c>
      <c r="D116" s="19" t="s">
        <v>28</v>
      </c>
      <c r="E116" s="20"/>
      <c r="F116" s="20"/>
      <c r="G116" s="20"/>
      <c r="H116" s="20">
        <v>107</v>
      </c>
      <c r="I116" s="20">
        <v>109</v>
      </c>
      <c r="J116" s="20">
        <v>63</v>
      </c>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343</v>
      </c>
      <c r="B117" s="23" t="s">
        <v>344</v>
      </c>
      <c r="C117" s="19" t="s">
        <v>345</v>
      </c>
      <c r="D117" s="19" t="s">
        <v>28</v>
      </c>
      <c r="E117" s="20">
        <v>1</v>
      </c>
      <c r="F117" s="20"/>
      <c r="G117" s="20"/>
      <c r="H117" s="20"/>
      <c r="I117" s="20"/>
      <c r="J117" s="20"/>
      <c r="K117" s="21" t="s">
        <v>35</v>
      </c>
      <c r="L117" s="22">
        <v>1.65</v>
      </c>
      <c r="M117" s="2"/>
      <c r="N117" s="2"/>
      <c r="O117" s="2"/>
      <c r="P117" s="2"/>
      <c r="Q117" s="2"/>
      <c r="R117" s="2"/>
      <c r="S117" s="2"/>
      <c r="T117" s="2"/>
      <c r="U117" s="2"/>
      <c r="V117" s="2"/>
      <c r="W117" s="2"/>
      <c r="X117" s="2"/>
      <c r="Y117" s="2"/>
      <c r="Z117" s="2"/>
      <c r="AA117" s="2"/>
      <c r="AB117" s="2"/>
      <c r="AC117" s="2"/>
    </row>
    <row r="118" spans="1:29" ht="19.5" customHeight="1">
      <c r="A118" s="18" t="s">
        <v>346</v>
      </c>
      <c r="B118" s="18" t="s">
        <v>347</v>
      </c>
      <c r="C118" s="19" t="s">
        <v>348</v>
      </c>
      <c r="D118" s="19" t="s">
        <v>28</v>
      </c>
      <c r="E118" s="20">
        <v>1</v>
      </c>
      <c r="F118" s="20">
        <v>21</v>
      </c>
      <c r="G118" s="20">
        <v>24</v>
      </c>
      <c r="H118" s="20"/>
      <c r="I118" s="20">
        <v>12</v>
      </c>
      <c r="J118" s="20">
        <v>28</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349</v>
      </c>
      <c r="B119" s="18" t="s">
        <v>350</v>
      </c>
      <c r="C119" s="19" t="s">
        <v>351</v>
      </c>
      <c r="D119" s="19" t="s">
        <v>23</v>
      </c>
      <c r="E119" s="20">
        <v>30</v>
      </c>
      <c r="F119" s="20">
        <v>1</v>
      </c>
      <c r="G119" s="20">
        <v>2</v>
      </c>
      <c r="H119" s="20">
        <v>47</v>
      </c>
      <c r="I119" s="20"/>
      <c r="J119" s="20"/>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352</v>
      </c>
      <c r="B120" s="18" t="s">
        <v>353</v>
      </c>
      <c r="C120" s="19" t="s">
        <v>354</v>
      </c>
      <c r="D120" s="19" t="s">
        <v>23</v>
      </c>
      <c r="E120" s="30"/>
      <c r="F120" s="30"/>
      <c r="G120" s="30"/>
      <c r="H120" s="30"/>
      <c r="I120" s="30"/>
      <c r="J120" s="30">
        <v>63</v>
      </c>
      <c r="K120" s="21" t="s">
        <v>35</v>
      </c>
      <c r="L120" s="22">
        <v>0.94</v>
      </c>
      <c r="M120" s="2"/>
      <c r="N120" s="2"/>
      <c r="O120" s="2"/>
      <c r="P120" s="2"/>
      <c r="Q120" s="2"/>
      <c r="R120" s="2"/>
      <c r="S120" s="2"/>
      <c r="T120" s="2"/>
      <c r="U120" s="2"/>
      <c r="V120" s="2"/>
      <c r="W120" s="2"/>
      <c r="X120" s="2"/>
      <c r="Y120" s="2"/>
      <c r="Z120" s="2"/>
      <c r="AA120" s="2"/>
      <c r="AB120" s="2"/>
      <c r="AC120" s="2"/>
    </row>
    <row r="121" spans="1:29" ht="19.5" customHeight="1">
      <c r="A121" s="18" t="s">
        <v>355</v>
      </c>
      <c r="B121" s="18" t="s">
        <v>356</v>
      </c>
      <c r="C121" s="19" t="s">
        <v>357</v>
      </c>
      <c r="D121" s="19" t="s">
        <v>45</v>
      </c>
      <c r="E121" s="20"/>
      <c r="F121" s="20"/>
      <c r="G121" s="20">
        <v>33</v>
      </c>
      <c r="H121" s="20">
        <v>7</v>
      </c>
      <c r="I121" s="20">
        <v>11</v>
      </c>
      <c r="J121" s="20">
        <v>15</v>
      </c>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358</v>
      </c>
      <c r="B122" s="18" t="s">
        <v>359</v>
      </c>
      <c r="C122" s="19" t="s">
        <v>27</v>
      </c>
      <c r="D122" s="19" t="s">
        <v>28</v>
      </c>
      <c r="E122" s="20"/>
      <c r="F122" s="20"/>
      <c r="G122" s="20">
        <v>15</v>
      </c>
      <c r="H122" s="20"/>
      <c r="I122" s="20">
        <v>40</v>
      </c>
      <c r="J122" s="20"/>
      <c r="K122" s="21"/>
      <c r="L122" s="22">
        <v>0.84</v>
      </c>
      <c r="M122" s="2"/>
      <c r="N122" s="2"/>
      <c r="O122" s="2"/>
      <c r="P122" s="2"/>
      <c r="Q122" s="2"/>
      <c r="R122" s="2"/>
      <c r="S122" s="2"/>
      <c r="T122" s="2"/>
      <c r="U122" s="2"/>
      <c r="V122" s="2"/>
      <c r="W122" s="2"/>
      <c r="X122" s="2"/>
      <c r="Y122" s="2"/>
      <c r="Z122" s="2"/>
      <c r="AA122" s="2"/>
      <c r="AB122" s="2"/>
      <c r="AC122" s="2"/>
    </row>
    <row r="123" spans="1:29" ht="19.5" customHeight="1">
      <c r="A123" s="18" t="s">
        <v>360</v>
      </c>
      <c r="B123" s="18" t="s">
        <v>361</v>
      </c>
      <c r="C123" s="19" t="s">
        <v>362</v>
      </c>
      <c r="D123" s="19" t="s">
        <v>45</v>
      </c>
      <c r="E123" s="20">
        <v>8</v>
      </c>
      <c r="F123" s="20"/>
      <c r="G123" s="20"/>
      <c r="H123" s="20">
        <v>18</v>
      </c>
      <c r="I123" s="20"/>
      <c r="J123" s="20">
        <v>7</v>
      </c>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363</v>
      </c>
      <c r="B124" s="18" t="s">
        <v>364</v>
      </c>
      <c r="C124" s="19" t="s">
        <v>365</v>
      </c>
      <c r="D124" s="19" t="s">
        <v>204</v>
      </c>
      <c r="E124" s="20">
        <v>30</v>
      </c>
      <c r="F124" s="20"/>
      <c r="G124" s="20"/>
      <c r="H124" s="20">
        <v>12</v>
      </c>
      <c r="I124" s="20">
        <v>52</v>
      </c>
      <c r="J124" s="20">
        <v>17</v>
      </c>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366</v>
      </c>
      <c r="B125" s="18" t="s">
        <v>367</v>
      </c>
      <c r="C125" s="19" t="s">
        <v>121</v>
      </c>
      <c r="D125" s="19" t="s">
        <v>28</v>
      </c>
      <c r="E125" s="30"/>
      <c r="F125" s="30"/>
      <c r="G125" s="30"/>
      <c r="H125" s="20"/>
      <c r="I125" s="20"/>
      <c r="J125" s="20"/>
      <c r="K125" s="21" t="s">
        <v>368</v>
      </c>
      <c r="L125" s="22">
        <v>0.74</v>
      </c>
      <c r="M125" s="2"/>
      <c r="N125" s="2"/>
      <c r="O125" s="2"/>
      <c r="P125" s="2"/>
      <c r="Q125" s="2"/>
      <c r="R125" s="2"/>
      <c r="S125" s="2"/>
      <c r="T125" s="2"/>
      <c r="U125" s="2"/>
      <c r="V125" s="2"/>
      <c r="W125" s="2"/>
      <c r="X125" s="2"/>
      <c r="Y125" s="2"/>
      <c r="Z125" s="2"/>
      <c r="AA125" s="2"/>
      <c r="AB125" s="2"/>
      <c r="AC125" s="2"/>
    </row>
    <row r="126" spans="1:29" ht="19.5" customHeight="1">
      <c r="A126" s="18" t="s">
        <v>369</v>
      </c>
      <c r="B126" s="18" t="s">
        <v>370</v>
      </c>
      <c r="C126" s="19" t="s">
        <v>371</v>
      </c>
      <c r="D126" s="19" t="s">
        <v>23</v>
      </c>
      <c r="E126" s="30" t="s">
        <v>0</v>
      </c>
      <c r="F126" s="30"/>
      <c r="G126" s="30"/>
      <c r="H126" s="30"/>
      <c r="I126" s="30">
        <v>30</v>
      </c>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1"/>
      <c r="B127" s="51" t="s">
        <v>372</v>
      </c>
      <c r="C127" s="52"/>
      <c r="D127" s="52"/>
      <c r="E127" s="53"/>
      <c r="F127" s="53"/>
      <c r="G127" s="53"/>
      <c r="H127" s="53"/>
      <c r="I127" s="53"/>
      <c r="J127" s="53"/>
      <c r="K127" s="54"/>
      <c r="L127" s="55"/>
      <c r="M127" s="4"/>
      <c r="N127" s="4"/>
      <c r="O127" s="4"/>
      <c r="P127" s="4"/>
      <c r="Q127" s="4"/>
      <c r="R127" s="4"/>
      <c r="S127" s="4"/>
      <c r="T127" s="4"/>
      <c r="U127" s="4"/>
      <c r="V127" s="4"/>
      <c r="W127" s="4"/>
      <c r="X127" s="4"/>
      <c r="Y127" s="4"/>
      <c r="Z127" s="4"/>
      <c r="AA127" s="4"/>
      <c r="AB127" s="4"/>
      <c r="AC127" s="4"/>
    </row>
    <row r="128" spans="1:29" ht="19.5" customHeight="1">
      <c r="A128" s="56"/>
      <c r="B128" s="51" t="s">
        <v>373</v>
      </c>
      <c r="C128" s="52"/>
      <c r="D128" s="52"/>
      <c r="E128" s="53"/>
      <c r="F128" s="53"/>
      <c r="G128" s="53"/>
      <c r="H128" s="53"/>
      <c r="I128" s="53"/>
      <c r="J128" s="53"/>
      <c r="K128" s="54"/>
      <c r="L128" s="55"/>
      <c r="M128" s="4"/>
      <c r="N128" s="4"/>
      <c r="O128" s="4"/>
      <c r="P128" s="4"/>
      <c r="Q128" s="4"/>
      <c r="R128" s="4"/>
      <c r="S128" s="4"/>
      <c r="T128" s="4"/>
      <c r="U128" s="4"/>
      <c r="V128" s="4"/>
      <c r="W128" s="4"/>
      <c r="X128" s="4"/>
      <c r="Y128" s="4"/>
      <c r="Z128" s="4"/>
      <c r="AA128" s="4"/>
      <c r="AB128" s="4"/>
      <c r="AC128" s="4"/>
    </row>
    <row r="129" spans="1:29" ht="19.5" customHeight="1">
      <c r="A129" s="56"/>
      <c r="C129" s="52"/>
      <c r="D129" s="52"/>
      <c r="E129" s="53"/>
      <c r="F129" s="53"/>
      <c r="G129" s="53"/>
      <c r="H129" s="53"/>
      <c r="I129" s="53"/>
      <c r="J129" s="53"/>
      <c r="K129" s="54"/>
      <c r="L129" s="55"/>
      <c r="M129" s="4"/>
      <c r="N129" s="4"/>
      <c r="O129" s="4"/>
      <c r="P129" s="4"/>
      <c r="Q129" s="4"/>
      <c r="R129" s="4"/>
      <c r="S129" s="4"/>
      <c r="T129" s="4"/>
      <c r="U129" s="4"/>
      <c r="V129" s="4"/>
      <c r="W129" s="4"/>
      <c r="X129" s="4"/>
      <c r="Y129" s="4"/>
      <c r="Z129" s="4"/>
      <c r="AA129" s="4"/>
      <c r="AB129" s="4"/>
      <c r="AC129" s="4"/>
    </row>
    <row r="130" spans="1:29" ht="19.5" customHeight="1">
      <c r="C130" s="52"/>
      <c r="D130" s="52"/>
      <c r="E130" s="57"/>
      <c r="F130" s="57"/>
      <c r="G130" s="57"/>
      <c r="H130" s="57"/>
      <c r="I130" s="57"/>
      <c r="J130" s="57"/>
      <c r="K130" s="57"/>
      <c r="L130" s="55"/>
      <c r="M130" s="4"/>
      <c r="N130" s="4"/>
      <c r="O130" s="4"/>
      <c r="P130" s="4"/>
      <c r="Q130" s="4"/>
      <c r="R130" s="4"/>
      <c r="S130" s="4"/>
      <c r="T130" s="4"/>
      <c r="U130" s="4"/>
      <c r="V130" s="4"/>
      <c r="W130" s="4"/>
      <c r="X130" s="4"/>
      <c r="Y130" s="4"/>
      <c r="Z130" s="4"/>
      <c r="AA130" s="4"/>
      <c r="AB130" s="4"/>
      <c r="AC130" s="4"/>
    </row>
    <row r="131" spans="1:29" ht="19.5" customHeight="1">
      <c r="A131" s="52"/>
      <c r="B131" s="52"/>
      <c r="C131" s="52"/>
      <c r="D131" s="52"/>
      <c r="E131" s="57"/>
      <c r="F131" s="57"/>
      <c r="G131" s="57"/>
      <c r="H131" s="57"/>
      <c r="I131" s="57"/>
      <c r="J131" s="57"/>
      <c r="K131" s="57"/>
      <c r="L131" s="55"/>
      <c r="M131" s="4"/>
      <c r="N131" s="4"/>
      <c r="O131" s="4"/>
      <c r="P131" s="4"/>
      <c r="Q131" s="4"/>
      <c r="R131" s="4"/>
      <c r="S131" s="4"/>
      <c r="T131" s="4"/>
      <c r="U131" s="4"/>
      <c r="V131" s="4"/>
      <c r="W131" s="4"/>
      <c r="X131" s="4"/>
      <c r="Y131" s="4"/>
      <c r="Z131" s="4"/>
      <c r="AA131" s="4"/>
      <c r="AB131" s="4"/>
      <c r="AC131" s="4"/>
    </row>
    <row r="132" spans="1:29" ht="19.5" customHeight="1">
      <c r="A132" s="52"/>
      <c r="B132" s="52"/>
      <c r="C132" s="52"/>
      <c r="D132" s="52"/>
      <c r="E132" s="57"/>
      <c r="F132" s="57"/>
      <c r="G132" s="57"/>
      <c r="H132" s="57"/>
      <c r="I132" s="57"/>
      <c r="J132" s="57"/>
      <c r="K132" s="57"/>
      <c r="L132" s="55"/>
      <c r="M132" s="4"/>
      <c r="N132" s="4"/>
      <c r="O132" s="4"/>
      <c r="P132" s="4"/>
      <c r="Q132" s="4"/>
      <c r="R132" s="4"/>
      <c r="S132" s="4"/>
      <c r="T132" s="4"/>
      <c r="U132" s="4"/>
      <c r="V132" s="4"/>
      <c r="W132" s="4"/>
      <c r="X132" s="4"/>
      <c r="Y132" s="4"/>
      <c r="Z132" s="4"/>
      <c r="AA132" s="4"/>
      <c r="AB132" s="4"/>
      <c r="AC132" s="4"/>
    </row>
    <row r="133" spans="1:29" ht="19.5" customHeight="1">
      <c r="A133" s="52"/>
      <c r="B133" s="52"/>
      <c r="C133" s="52"/>
      <c r="D133" s="52"/>
      <c r="E133" s="57"/>
      <c r="F133" s="57"/>
      <c r="G133" s="57"/>
      <c r="H133" s="57"/>
      <c r="I133" s="57"/>
      <c r="J133" s="57"/>
      <c r="K133" s="57"/>
      <c r="L133" s="55"/>
      <c r="M133" s="4"/>
      <c r="N133" s="4"/>
      <c r="O133" s="4"/>
      <c r="P133" s="4"/>
      <c r="Q133" s="4"/>
      <c r="R133" s="4"/>
      <c r="S133" s="4"/>
      <c r="T133" s="4"/>
      <c r="U133" s="4"/>
      <c r="V133" s="4"/>
      <c r="W133" s="4"/>
      <c r="X133" s="4"/>
      <c r="Y133" s="4"/>
      <c r="Z133" s="4"/>
      <c r="AA133" s="4"/>
      <c r="AB133" s="4"/>
      <c r="AC133" s="4"/>
    </row>
    <row r="134" spans="1:29" ht="19.5" customHeight="1">
      <c r="A134" s="52"/>
      <c r="B134" s="52"/>
      <c r="C134" s="52"/>
      <c r="D134" s="52"/>
      <c r="E134" s="57"/>
      <c r="F134" s="57"/>
      <c r="G134" s="57"/>
      <c r="H134" s="57"/>
      <c r="I134" s="57"/>
      <c r="J134" s="57"/>
      <c r="K134" s="57"/>
      <c r="L134" s="55"/>
      <c r="M134" s="4"/>
      <c r="N134" s="4"/>
      <c r="O134" s="4"/>
      <c r="P134" s="4"/>
      <c r="Q134" s="4"/>
      <c r="R134" s="4"/>
      <c r="S134" s="4"/>
      <c r="T134" s="4"/>
      <c r="U134" s="4"/>
      <c r="V134" s="4"/>
      <c r="W134" s="4"/>
      <c r="X134" s="4"/>
      <c r="Y134" s="4"/>
      <c r="Z134" s="4"/>
      <c r="AA134" s="4"/>
      <c r="AB134" s="4"/>
      <c r="AC134" s="4"/>
    </row>
    <row r="135" spans="1:29" ht="19.5" customHeight="1">
      <c r="A135" s="52"/>
      <c r="B135" s="52"/>
      <c r="C135" s="52"/>
      <c r="D135" s="52"/>
      <c r="E135" s="57"/>
      <c r="F135" s="57"/>
      <c r="G135" s="57"/>
      <c r="H135" s="57"/>
      <c r="I135" s="57"/>
      <c r="J135" s="57"/>
      <c r="K135" s="57"/>
      <c r="L135" s="55"/>
      <c r="M135" s="4"/>
      <c r="N135" s="4"/>
      <c r="O135" s="4"/>
      <c r="P135" s="4"/>
      <c r="Q135" s="4"/>
      <c r="R135" s="4"/>
      <c r="S135" s="4"/>
      <c r="T135" s="4"/>
      <c r="U135" s="4"/>
      <c r="V135" s="4"/>
      <c r="W135" s="4"/>
      <c r="X135" s="4"/>
      <c r="Y135" s="4"/>
      <c r="Z135" s="4"/>
      <c r="AA135" s="4"/>
      <c r="AB135" s="4"/>
      <c r="AC135" s="4"/>
    </row>
    <row r="136" spans="1:29" ht="19.5" customHeight="1">
      <c r="A136" s="52"/>
      <c r="B136" s="52"/>
      <c r="C136" s="52"/>
      <c r="D136" s="52"/>
      <c r="E136" s="57"/>
      <c r="F136" s="57"/>
      <c r="G136" s="57"/>
      <c r="H136" s="57"/>
      <c r="I136" s="57"/>
      <c r="J136" s="57"/>
      <c r="K136" s="57"/>
      <c r="L136" s="55"/>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2"/>
      <c r="B1" s="93"/>
      <c r="C1" s="93"/>
      <c r="D1" s="93"/>
      <c r="E1" s="93"/>
      <c r="F1" s="93"/>
      <c r="G1" s="93"/>
      <c r="H1" s="93"/>
      <c r="I1" s="93"/>
      <c r="J1" s="93"/>
      <c r="K1" s="94"/>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8"/>
      <c r="L2" s="2"/>
      <c r="M2" s="2"/>
      <c r="N2" s="2"/>
      <c r="O2" s="2"/>
      <c r="P2" s="2"/>
      <c r="Q2" s="2"/>
      <c r="R2" s="2"/>
      <c r="S2" s="2"/>
      <c r="T2" s="2"/>
      <c r="U2" s="2"/>
      <c r="V2" s="2"/>
      <c r="W2" s="2"/>
      <c r="X2" s="2"/>
      <c r="Y2" s="2"/>
      <c r="Z2" s="2"/>
      <c r="AA2" s="2"/>
      <c r="AB2" s="2"/>
    </row>
    <row r="3" spans="1:28" ht="17.25" customHeight="1">
      <c r="A3" s="9" t="s">
        <v>374</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375</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376</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5" t="s">
        <v>377</v>
      </c>
      <c r="D9" s="13" t="s">
        <v>10</v>
      </c>
      <c r="E9" s="13" t="s">
        <v>10</v>
      </c>
      <c r="F9" s="13" t="s">
        <v>10</v>
      </c>
      <c r="G9" s="13" t="s">
        <v>10</v>
      </c>
      <c r="H9" s="13" t="s">
        <v>10</v>
      </c>
      <c r="I9" s="59" t="s">
        <v>10</v>
      </c>
      <c r="J9" s="97" t="s">
        <v>11</v>
      </c>
      <c r="K9" s="15"/>
      <c r="L9" s="2"/>
      <c r="M9" s="2"/>
      <c r="N9" s="2"/>
      <c r="O9" s="2"/>
      <c r="P9" s="2"/>
      <c r="Q9" s="2"/>
      <c r="R9" s="2"/>
      <c r="S9" s="2"/>
      <c r="T9" s="2"/>
      <c r="U9" s="2"/>
      <c r="V9" s="2"/>
      <c r="W9" s="2"/>
      <c r="X9" s="2"/>
      <c r="Y9" s="2"/>
      <c r="Z9" s="2"/>
      <c r="AA9" s="2"/>
      <c r="AB9" s="2"/>
    </row>
    <row r="10" spans="1:28" ht="25.5" customHeight="1">
      <c r="A10" s="16" t="s">
        <v>378</v>
      </c>
      <c r="B10" s="16" t="s">
        <v>379</v>
      </c>
      <c r="C10" s="96"/>
      <c r="D10" s="17">
        <f>'Common Name'!E11</f>
        <v>46275</v>
      </c>
      <c r="E10" s="17">
        <f>'Common Name'!F11</f>
        <v>46338</v>
      </c>
      <c r="F10" s="14" t="str">
        <f>'Common Name'!G11</f>
        <v>13-14</v>
      </c>
      <c r="G10" s="14" t="str">
        <f>'Common Name'!H11</f>
        <v>15-16</v>
      </c>
      <c r="H10" s="14" t="str">
        <f>'Common Name'!I11</f>
        <v>17-18</v>
      </c>
      <c r="I10" s="14" t="str">
        <f>'Common Name'!J11</f>
        <v>May</v>
      </c>
      <c r="J10" s="96"/>
      <c r="K10" s="15" t="s">
        <v>19</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60" t="str">
        <f>'Common Name'!B103</f>
        <v>RAY FERN (eyelash fern)</v>
      </c>
      <c r="C11" s="61" t="str">
        <f>'Common Name'!D103</f>
        <v>Y/R</v>
      </c>
      <c r="D11" s="62">
        <f>'Common Name'!E103</f>
        <v>0</v>
      </c>
      <c r="E11" s="62">
        <f>'Common Name'!F103</f>
        <v>0</v>
      </c>
      <c r="F11" s="62">
        <f>'Common Name'!G103</f>
        <v>0</v>
      </c>
      <c r="G11" s="62">
        <f>'Common Name'!H103</f>
        <v>0</v>
      </c>
      <c r="H11" s="62">
        <f>'Common Name'!I103</f>
        <v>0</v>
      </c>
      <c r="I11" s="62">
        <f>'Common Name'!J103</f>
        <v>0</v>
      </c>
      <c r="J11" s="63" t="str">
        <f>'Common Name'!K103</f>
        <v>N/A</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60" t="str">
        <f>'Common Name'!B123</f>
        <v>TRAILING MAIDENHAIR</v>
      </c>
      <c r="C12" s="61" t="str">
        <f>'Common Name'!D123</f>
        <v>JAN-JUN</v>
      </c>
      <c r="D12" s="62">
        <f>'Common Name'!E123</f>
        <v>8</v>
      </c>
      <c r="E12" s="62">
        <f>'Common Name'!F123</f>
        <v>0</v>
      </c>
      <c r="F12" s="62">
        <f>'Common Name'!G123</f>
        <v>0</v>
      </c>
      <c r="G12" s="62">
        <f>'Common Name'!H123</f>
        <v>18</v>
      </c>
      <c r="H12" s="62">
        <f>'Common Name'!I123</f>
        <v>0</v>
      </c>
      <c r="I12" s="62">
        <f>'Common Name'!J123</f>
        <v>7</v>
      </c>
      <c r="J12" s="63">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60" t="str">
        <f>'Common Name'!B105</f>
        <v>ROSY MAIDENHAIR</v>
      </c>
      <c r="C13" s="61" t="str">
        <f>'Common Name'!D105</f>
        <v>Y/R</v>
      </c>
      <c r="D13" s="64">
        <f>'Common Name'!E105</f>
        <v>65</v>
      </c>
      <c r="E13" s="64">
        <f>'Common Name'!F105</f>
        <v>0</v>
      </c>
      <c r="F13" s="64">
        <f>'Common Name'!G105</f>
        <v>67</v>
      </c>
      <c r="G13" s="64">
        <f>'Common Name'!H105</f>
        <v>13</v>
      </c>
      <c r="H13" s="64">
        <f>'Common Name'!I105</f>
        <v>0</v>
      </c>
      <c r="I13" s="62">
        <f>'Common Name'!J124</f>
        <v>17</v>
      </c>
      <c r="J13" s="63">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60" t="str">
        <f>'Common Name'!B37</f>
        <v>BRONZE VENUS MAIDENHAIR</v>
      </c>
      <c r="C14" s="61" t="str">
        <f>'Common Name'!D37</f>
        <v>Y/R</v>
      </c>
      <c r="D14" s="62">
        <f>'Common Name'!E37</f>
        <v>0</v>
      </c>
      <c r="E14" s="62">
        <f>'Common Name'!F37</f>
        <v>0</v>
      </c>
      <c r="F14" s="62">
        <f>'Common Name'!G37</f>
        <v>39</v>
      </c>
      <c r="G14" s="62">
        <f>'Common Name'!H37</f>
        <v>0</v>
      </c>
      <c r="H14" s="62">
        <f>'Common Name'!I37</f>
        <v>4</v>
      </c>
      <c r="I14" s="62">
        <f>'Common Name'!J125</f>
        <v>0</v>
      </c>
      <c r="J14" s="63" t="str">
        <f>'Common Name'!K125</f>
        <v>AUG24K</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60" t="str">
        <f>'Common Name'!B81</f>
        <v xml:space="preserve">LARGE LEAF MAIDENHAIR </v>
      </c>
      <c r="C15" s="61" t="str">
        <f>'Common Name'!D81</f>
        <v>JAN-JUN</v>
      </c>
      <c r="D15" s="62">
        <f>'Common Name'!E81</f>
        <v>0</v>
      </c>
      <c r="E15" s="62">
        <f>'Common Name'!F81</f>
        <v>0</v>
      </c>
      <c r="F15" s="62">
        <f>'Common Name'!G81</f>
        <v>0</v>
      </c>
      <c r="G15" s="62">
        <f>'Common Name'!H81</f>
        <v>0</v>
      </c>
      <c r="H15" s="62">
        <f>'Common Name'!I81</f>
        <v>0</v>
      </c>
      <c r="I15" s="62">
        <f>'Common Name'!J81</f>
        <v>0</v>
      </c>
      <c r="J15" s="63" t="str">
        <f>'Common Name'!K81</f>
        <v>N/A</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60" t="str">
        <f>'Common Name'!B98</f>
        <v>PACIFIC MAIDENHAIR</v>
      </c>
      <c r="C16" s="61" t="str">
        <f>'Common Name'!D98</f>
        <v>Y/R</v>
      </c>
      <c r="D16" s="62">
        <f>'Common Name'!E98</f>
        <v>3</v>
      </c>
      <c r="E16" s="62">
        <f>'Common Name'!F98</f>
        <v>0</v>
      </c>
      <c r="F16" s="62">
        <f>'Common Name'!G98</f>
        <v>0</v>
      </c>
      <c r="G16" s="62">
        <f>'Common Name'!H98</f>
        <v>42</v>
      </c>
      <c r="H16" s="62">
        <f>'Common Name'!I98</f>
        <v>29</v>
      </c>
      <c r="I16" s="62">
        <f>'Common Name'!J98</f>
        <v>0</v>
      </c>
      <c r="J16" s="63">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1" t="str">
        <f>'Common Name'!D12</f>
        <v>JAN-APR</v>
      </c>
      <c r="D17" s="62">
        <f>'Common Name'!E12</f>
        <v>0</v>
      </c>
      <c r="E17" s="62">
        <f>'Common Name'!F12</f>
        <v>0</v>
      </c>
      <c r="F17" s="62">
        <f>'Common Name'!G12</f>
        <v>0</v>
      </c>
      <c r="G17" s="62">
        <f>'Common Name'!H12</f>
        <v>0</v>
      </c>
      <c r="H17" s="62">
        <f>'Common Name'!I12</f>
        <v>0</v>
      </c>
      <c r="I17" s="62">
        <f>'Common Name'!J12</f>
        <v>0</v>
      </c>
      <c r="J17" s="63" t="str">
        <f>'Common Name'!K12</f>
        <v>2027</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60" t="str">
        <f>'Common Name'!B110</f>
        <v>SILVER DOLLAR MAIDEHAIR</v>
      </c>
      <c r="C18" s="61" t="str">
        <f>'Common Name'!D110</f>
        <v>JAN-JUN</v>
      </c>
      <c r="D18" s="64">
        <f>'Common Name'!E110</f>
        <v>5</v>
      </c>
      <c r="E18" s="64">
        <f>'Common Name'!F110</f>
        <v>0</v>
      </c>
      <c r="F18" s="62">
        <f>'Common Name'!G110</f>
        <v>0</v>
      </c>
      <c r="G18" s="62">
        <f>'Common Name'!H110</f>
        <v>14</v>
      </c>
      <c r="H18" s="62">
        <f>'Common Name'!I110</f>
        <v>30</v>
      </c>
      <c r="I18" s="62">
        <f>'Common Name'!J110</f>
        <v>0</v>
      </c>
      <c r="J18" s="65">
        <f>'Common Name'!K110</f>
        <v>0</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60" t="str">
        <f>'Common Name'!B56</f>
        <v>FRAGRANS MAIDENHAIR</v>
      </c>
      <c r="C19" s="61" t="str">
        <f>'Common Name'!D56</f>
        <v>Y/R</v>
      </c>
      <c r="D19" s="62">
        <f>'Common Name'!E56</f>
        <v>0</v>
      </c>
      <c r="E19" s="62">
        <f>'Common Name'!F56</f>
        <v>0</v>
      </c>
      <c r="F19" s="62">
        <f>'Common Name'!G56</f>
        <v>0</v>
      </c>
      <c r="G19" s="62">
        <f>'Common Name'!H56</f>
        <v>0</v>
      </c>
      <c r="H19" s="62">
        <f>'Common Name'!I56</f>
        <v>0</v>
      </c>
      <c r="I19" s="62">
        <f>'Common Name'!J56</f>
        <v>0</v>
      </c>
      <c r="J19" s="63" t="str">
        <f>'Common Name'!K56</f>
        <v>N/A</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60" t="str">
        <f>'Common Name'!B57</f>
        <v>FRITZ LUTHII MAIDENHAIR</v>
      </c>
      <c r="C20" s="61" t="str">
        <f>'Common Name'!D57</f>
        <v>Y/R</v>
      </c>
      <c r="D20" s="62">
        <f>'Common Name'!E57</f>
        <v>90</v>
      </c>
      <c r="E20" s="62">
        <f>'Common Name'!F57</f>
        <v>0</v>
      </c>
      <c r="F20" s="62">
        <f>'Common Name'!G57</f>
        <v>67</v>
      </c>
      <c r="G20" s="62">
        <f>'Common Name'!H57</f>
        <v>0</v>
      </c>
      <c r="H20" s="62">
        <f>'Common Name'!I57</f>
        <v>0</v>
      </c>
      <c r="I20" s="62">
        <f>'Common Name'!J57</f>
        <v>0</v>
      </c>
      <c r="J20" s="63">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60" t="str">
        <f>'Common Name'!B84</f>
        <v>LISA</v>
      </c>
      <c r="C21" s="61" t="str">
        <f>'Common Name'!D84</f>
        <v>JAN-JUN</v>
      </c>
      <c r="D21" s="62">
        <f>'Common Name'!E84</f>
        <v>7</v>
      </c>
      <c r="E21" s="62">
        <f>'Common Name'!F84</f>
        <v>0</v>
      </c>
      <c r="F21" s="62">
        <f>'Common Name'!G84</f>
        <v>12</v>
      </c>
      <c r="G21" s="62">
        <f>'Common Name'!H84</f>
        <v>6</v>
      </c>
      <c r="H21" s="62">
        <f>'Common Name'!I84</f>
        <v>0</v>
      </c>
      <c r="I21" s="62">
        <f>'Common Name'!J84</f>
        <v>20</v>
      </c>
      <c r="J21" s="63">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1" t="str">
        <f>'Common Name'!D93</f>
        <v>JAN-APR</v>
      </c>
      <c r="D22" s="62">
        <f>'Common Name'!E93</f>
        <v>36</v>
      </c>
      <c r="E22" s="62">
        <f>'Common Name'!F93</f>
        <v>15</v>
      </c>
      <c r="F22" s="62">
        <f>'Common Name'!G93</f>
        <v>15</v>
      </c>
      <c r="G22" s="62">
        <f>'Common Name'!H93</f>
        <v>15</v>
      </c>
      <c r="H22" s="62">
        <f>'Common Name'!I93</f>
        <v>14</v>
      </c>
      <c r="I22" s="62">
        <f>'Common Name'!J93</f>
        <v>0</v>
      </c>
      <c r="J22" s="63" t="str">
        <f>'Common Name'!K93</f>
        <v>2027</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60" t="str">
        <f>'Common Name'!B36</f>
        <v>BRITTLE MAIDENHAIR  NEW 2024</v>
      </c>
      <c r="C23" s="61" t="str">
        <f>'Common Name'!D36</f>
        <v>JAN-APR</v>
      </c>
      <c r="D23" s="62">
        <f>'Common Name'!E36</f>
        <v>0</v>
      </c>
      <c r="E23" s="62">
        <f>'Common Name'!F36</f>
        <v>0</v>
      </c>
      <c r="F23" s="62">
        <f>'Common Name'!G36</f>
        <v>32</v>
      </c>
      <c r="G23" s="62">
        <f>'Common Name'!H36</f>
        <v>15</v>
      </c>
      <c r="H23" s="62">
        <f>'Common Name'!I36</f>
        <v>43</v>
      </c>
      <c r="I23" s="62">
        <f>'Common Name'!J36</f>
        <v>0</v>
      </c>
      <c r="J23" s="63" t="str">
        <f>'Common Name'!K36</f>
        <v>2027</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60" t="str">
        <f>'Common Name'!B90</f>
        <v>MEXICAN FLOWERING FERN</v>
      </c>
      <c r="C24" s="61" t="str">
        <f>'Common Name'!D90</f>
        <v>JAN-JUN</v>
      </c>
      <c r="D24" s="62">
        <f>'Common Name'!E90</f>
        <v>35</v>
      </c>
      <c r="E24" s="62">
        <f>'Common Name'!F90</f>
        <v>0</v>
      </c>
      <c r="F24" s="62">
        <f>'Common Name'!G90</f>
        <v>50</v>
      </c>
      <c r="G24" s="62">
        <f>'Common Name'!H90</f>
        <v>24</v>
      </c>
      <c r="H24" s="62">
        <f>'Common Name'!I90</f>
        <v>23</v>
      </c>
      <c r="I24" s="62">
        <f>'Common Name'!J90</f>
        <v>0</v>
      </c>
      <c r="J24" s="63" t="str">
        <f>'Common Name'!K90</f>
        <v>2027</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1" t="str">
        <f>'Common Name'!D89</f>
        <v>JAN-APR</v>
      </c>
      <c r="D25" s="62">
        <f>'Common Name'!E89</f>
        <v>37</v>
      </c>
      <c r="E25" s="62">
        <f>'Common Name'!F89</f>
        <v>47</v>
      </c>
      <c r="F25" s="62">
        <f>'Common Name'!G89</f>
        <v>2</v>
      </c>
      <c r="G25" s="62">
        <f>'Common Name'!H89</f>
        <v>0</v>
      </c>
      <c r="H25" s="62">
        <f>'Common Name'!I89</f>
        <v>0</v>
      </c>
      <c r="I25" s="62">
        <f>'Common Name'!J89</f>
        <v>0</v>
      </c>
      <c r="J25" s="63" t="str">
        <f>'Common Name'!K89</f>
        <v>2027</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1" t="str">
        <f>'Common Name'!D108</f>
        <v>JAN-APR</v>
      </c>
      <c r="D26" s="61">
        <f>'Common Name'!E9105</f>
        <v>0</v>
      </c>
      <c r="E26" s="61">
        <f>'Common Name'!F9105</f>
        <v>0</v>
      </c>
      <c r="F26" s="61">
        <f>'Common Name'!G9105</f>
        <v>0</v>
      </c>
      <c r="G26" s="61">
        <f>'Common Name'!H9105</f>
        <v>0</v>
      </c>
      <c r="H26" s="61">
        <f>'Common Name'!I9105</f>
        <v>0</v>
      </c>
      <c r="I26" s="61">
        <f>'Common Name'!J9105</f>
        <v>0</v>
      </c>
      <c r="J26" s="63" t="str">
        <f>'Common Name'!K108</f>
        <v>2027</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60" t="str">
        <f>'Common Name'!B52</f>
        <v>EAST INDIAN HOLLY</v>
      </c>
      <c r="C27" s="61" t="str">
        <f>'Common Name'!D52</f>
        <v>JAN-JUN</v>
      </c>
      <c r="D27" s="62">
        <f>'Common Name'!E52</f>
        <v>0</v>
      </c>
      <c r="E27" s="62">
        <f>'Common Name'!F52</f>
        <v>0</v>
      </c>
      <c r="F27" s="62">
        <f>'Common Name'!G52</f>
        <v>0</v>
      </c>
      <c r="G27" s="62">
        <f>'Common Name'!H52</f>
        <v>0</v>
      </c>
      <c r="H27" s="62">
        <f>'Common Name'!I52</f>
        <v>0</v>
      </c>
      <c r="I27" s="62">
        <f>'Common Name'!J52</f>
        <v>0</v>
      </c>
      <c r="J27" s="63">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60" t="str">
        <f>'Common Name'!B95</f>
        <v>MOTHER FERN</v>
      </c>
      <c r="C28" s="61" t="str">
        <f>'Common Name'!D95</f>
        <v>JAN-APR</v>
      </c>
      <c r="D28" s="62">
        <f>'Common Name'!E95</f>
        <v>30</v>
      </c>
      <c r="E28" s="62">
        <f>'Common Name'!F95</f>
        <v>0</v>
      </c>
      <c r="F28" s="62">
        <f>'Common Name'!G95</f>
        <v>0</v>
      </c>
      <c r="G28" s="62">
        <f>'Common Name'!H95</f>
        <v>0</v>
      </c>
      <c r="H28" s="62">
        <f>'Common Name'!I95</f>
        <v>57</v>
      </c>
      <c r="I28" s="62">
        <f>'Common Name'!J95</f>
        <v>0</v>
      </c>
      <c r="J28" s="63" t="str">
        <f>'Common Name'!K95</f>
        <v>2027</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60" t="str">
        <f>'Common Name'!B19</f>
        <v>BIRD NEST 'CRISSIE'</v>
      </c>
      <c r="C29" s="61" t="str">
        <f>'Common Name'!D19</f>
        <v>Y/R</v>
      </c>
      <c r="D29" s="62">
        <f>'Common Name'!E19</f>
        <v>143</v>
      </c>
      <c r="E29" s="62">
        <f>'Common Name'!F19</f>
        <v>1</v>
      </c>
      <c r="F29" s="62">
        <f>'Common Name'!G19</f>
        <v>0</v>
      </c>
      <c r="G29" s="62">
        <f>'Common Name'!H19</f>
        <v>55</v>
      </c>
      <c r="H29" s="62">
        <f>'Common Name'!I19</f>
        <v>0</v>
      </c>
      <c r="I29" s="62">
        <f>'Common Name'!J19</f>
        <v>0</v>
      </c>
      <c r="J29" s="63">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1" t="str">
        <f>'Common Name'!D20</f>
        <v>Y/R</v>
      </c>
      <c r="D30" s="62">
        <f>'Common Name'!E20</f>
        <v>0</v>
      </c>
      <c r="E30" s="62">
        <f>'Common Name'!F20</f>
        <v>0</v>
      </c>
      <c r="F30" s="62">
        <f>'Common Name'!G20</f>
        <v>41</v>
      </c>
      <c r="G30" s="62">
        <f>'Common Name'!H20</f>
        <v>26</v>
      </c>
      <c r="H30" s="62">
        <f>'Common Name'!I20</f>
        <v>0</v>
      </c>
      <c r="I30" s="62">
        <f>'Common Name'!J20</f>
        <v>0</v>
      </c>
      <c r="J30" s="62">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60" t="str">
        <f>'Common Name'!B21</f>
        <v>BIRD NEST 'HURRICANE' PPAF</v>
      </c>
      <c r="C31" s="61" t="str">
        <f>'Common Name'!D21</f>
        <v>Y/R</v>
      </c>
      <c r="D31" s="62">
        <f>'Common Name'!E21</f>
        <v>36</v>
      </c>
      <c r="E31" s="62">
        <f>'Common Name'!F21</f>
        <v>0</v>
      </c>
      <c r="F31" s="62">
        <f>'Common Name'!G21</f>
        <v>47</v>
      </c>
      <c r="G31" s="62">
        <f>'Common Name'!H21</f>
        <v>0</v>
      </c>
      <c r="H31" s="62">
        <f>'Common Name'!I21</f>
        <v>53</v>
      </c>
      <c r="I31" s="62">
        <f>'Common Name'!J21</f>
        <v>67</v>
      </c>
      <c r="J31" s="63">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60" t="str">
        <f>'Common Name'!B50</f>
        <v>DRAGONTAIL</v>
      </c>
      <c r="C32" s="61" t="str">
        <f>'Common Name'!D50</f>
        <v>JAN-JUN</v>
      </c>
      <c r="D32" s="62">
        <f>'Common Name'!E50</f>
        <v>25</v>
      </c>
      <c r="E32" s="62">
        <f>'Common Name'!F50</f>
        <v>0</v>
      </c>
      <c r="F32" s="62">
        <f>'Common Name'!G50</f>
        <v>1</v>
      </c>
      <c r="G32" s="62">
        <f>'Common Name'!H50</f>
        <v>10</v>
      </c>
      <c r="H32" s="62">
        <f>'Common Name'!I50</f>
        <v>0</v>
      </c>
      <c r="I32" s="62">
        <f>'Common Name'!J50</f>
        <v>13</v>
      </c>
      <c r="J32" s="63">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60" t="str">
        <f>'Common Name'!B23</f>
        <v>BIRD NEST 'LESLIE'</v>
      </c>
      <c r="C33" s="61" t="str">
        <f>'Common Name'!D23</f>
        <v>Y/R</v>
      </c>
      <c r="D33" s="62">
        <f>'Common Name'!E23</f>
        <v>0</v>
      </c>
      <c r="E33" s="62">
        <f>'Common Name'!F23</f>
        <v>0</v>
      </c>
      <c r="F33" s="62">
        <f>'Common Name'!G23</f>
        <v>0</v>
      </c>
      <c r="G33" s="62">
        <f>'Common Name'!H23</f>
        <v>0</v>
      </c>
      <c r="H33" s="62">
        <f>'Common Name'!I23</f>
        <v>0</v>
      </c>
      <c r="I33" s="62">
        <f>'Common Name'!J23</f>
        <v>0</v>
      </c>
      <c r="J33" s="63">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60" t="str">
        <f>'Common Name'!B18</f>
        <v>BIRD NEST 'CHAMPIONS' PPAF</v>
      </c>
      <c r="C34" s="61" t="str">
        <f>'Common Name'!D18</f>
        <v>JAN-JUN</v>
      </c>
      <c r="D34" s="62">
        <f>'Common Name'!E18</f>
        <v>1</v>
      </c>
      <c r="E34" s="62">
        <f>'Common Name'!F18</f>
        <v>4</v>
      </c>
      <c r="F34" s="62">
        <f>'Common Name'!G18</f>
        <v>8</v>
      </c>
      <c r="G34" s="62">
        <f>'Common Name'!H18</f>
        <v>16</v>
      </c>
      <c r="H34" s="62">
        <f>'Common Name'!I18</f>
        <v>4</v>
      </c>
      <c r="I34" s="62">
        <f>'Common Name'!J18</f>
        <v>1</v>
      </c>
      <c r="J34" s="63">
        <f>'Common Name'!K18</f>
        <v>0</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60" t="str">
        <f>'Common Name'!B25</f>
        <v>BIRD NEST 'REGULAR'</v>
      </c>
      <c r="C35" s="61" t="str">
        <f>'Common Name'!D25</f>
        <v>Y/R</v>
      </c>
      <c r="D35" s="62">
        <f>'Common Name'!E25</f>
        <v>0</v>
      </c>
      <c r="E35" s="62">
        <f>'Common Name'!F25</f>
        <v>0</v>
      </c>
      <c r="F35" s="62">
        <f>'Common Name'!G25</f>
        <v>0</v>
      </c>
      <c r="G35" s="62">
        <f>'Common Name'!H25</f>
        <v>0</v>
      </c>
      <c r="H35" s="62">
        <f>'Common Name'!I25</f>
        <v>0</v>
      </c>
      <c r="I35" s="62">
        <f>'Common Name'!J25</f>
        <v>49</v>
      </c>
      <c r="J35" s="63">
        <f>'Common Name'!K25</f>
        <v>0</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60" t="str">
        <f>'Common Name'!B22</f>
        <v>BIRD NEST 'JAPANESE'</v>
      </c>
      <c r="C36" s="61" t="str">
        <f>'Common Name'!D22</f>
        <v>Y/R</v>
      </c>
      <c r="D36" s="62">
        <f>'Common Name'!E22</f>
        <v>0</v>
      </c>
      <c r="E36" s="62">
        <f>'Common Name'!F22</f>
        <v>0</v>
      </c>
      <c r="F36" s="62">
        <f>'Common Name'!G22</f>
        <v>0</v>
      </c>
      <c r="G36" s="62">
        <f>'Common Name'!H22</f>
        <v>0</v>
      </c>
      <c r="H36" s="62">
        <f>'Common Name'!I22</f>
        <v>0</v>
      </c>
      <c r="I36" s="62">
        <f>'Common Name'!J22</f>
        <v>47</v>
      </c>
      <c r="J36" s="63">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60" t="str">
        <f>'Common Name'!B24</f>
        <v>BIRD NEST 'OSAKA'</v>
      </c>
      <c r="C37" s="61" t="str">
        <f>'Common Name'!D24</f>
        <v>Y/R</v>
      </c>
      <c r="D37" s="62">
        <f>'Common Name'!E24</f>
        <v>0</v>
      </c>
      <c r="E37" s="62">
        <f>'Common Name'!F24</f>
        <v>0</v>
      </c>
      <c r="F37" s="62">
        <f>'Common Name'!G24</f>
        <v>0</v>
      </c>
      <c r="G37" s="62">
        <f>'Common Name'!H24</f>
        <v>0</v>
      </c>
      <c r="H37" s="62">
        <f>'Common Name'!I24</f>
        <v>0</v>
      </c>
      <c r="I37" s="62">
        <f>'Common Name'!J24</f>
        <v>87</v>
      </c>
      <c r="J37" s="63">
        <f>'Common Name'!K24</f>
        <v>0</v>
      </c>
      <c r="K37" s="22">
        <f>'Common Name'!L24</f>
        <v>0.84</v>
      </c>
      <c r="L37" s="2"/>
      <c r="M37" s="2"/>
      <c r="N37" s="66"/>
      <c r="O37" s="66"/>
      <c r="P37" s="66"/>
      <c r="Q37" s="66"/>
      <c r="R37" s="66"/>
      <c r="S37" s="66"/>
      <c r="T37" s="66"/>
      <c r="U37" s="66"/>
      <c r="V37" s="66"/>
      <c r="W37" s="66"/>
      <c r="X37" s="66"/>
      <c r="Y37" s="66"/>
      <c r="Z37" s="66"/>
      <c r="AA37" s="66"/>
      <c r="AB37" s="66"/>
    </row>
    <row r="38" spans="1:28" ht="19.5" customHeight="1">
      <c r="A38" s="19" t="str">
        <f>'Common Name'!C14</f>
        <v>ASPLENIUM PARVATI</v>
      </c>
      <c r="B38" s="60" t="str">
        <f>'Common Name'!B14</f>
        <v>AUSTRALIAN MOTHER FERN 'Parvati'</v>
      </c>
      <c r="C38" s="61" t="str">
        <f>'Common Name'!D14</f>
        <v>JAN-APR</v>
      </c>
      <c r="D38" s="62">
        <f>'Common Name'!E14</f>
        <v>7</v>
      </c>
      <c r="E38" s="62">
        <f>'Common Name'!F14</f>
        <v>64</v>
      </c>
      <c r="F38" s="62">
        <f>'Common Name'!G14</f>
        <v>26</v>
      </c>
      <c r="G38" s="62">
        <f>'Common Name'!H14</f>
        <v>0</v>
      </c>
      <c r="H38" s="62">
        <f>'Common Name'!I14</f>
        <v>95</v>
      </c>
      <c r="I38" s="62">
        <f>'Common Name'!J14</f>
        <v>52</v>
      </c>
      <c r="J38" s="63">
        <f>'Common Name'!K14</f>
        <v>0</v>
      </c>
      <c r="K38" s="22">
        <f>'Common Name'!L14</f>
        <v>0.84</v>
      </c>
      <c r="L38" s="2"/>
      <c r="M38" s="2"/>
      <c r="N38" s="66"/>
      <c r="O38" s="66"/>
      <c r="P38" s="66"/>
      <c r="Q38" s="66"/>
      <c r="R38" s="66"/>
      <c r="S38" s="66"/>
      <c r="T38" s="66"/>
      <c r="U38" s="66"/>
      <c r="V38" s="66"/>
      <c r="W38" s="66"/>
      <c r="X38" s="66"/>
      <c r="Y38" s="66"/>
      <c r="Z38" s="66"/>
      <c r="AA38" s="66"/>
      <c r="AB38" s="66"/>
    </row>
    <row r="39" spans="1:28" ht="19.5" customHeight="1">
      <c r="A39" s="19" t="str">
        <f>'Common Name'!C79</f>
        <v>ATHYRIUM FILIX-FEMINA</v>
      </c>
      <c r="B39" s="60" t="str">
        <f>'Common Name'!B79</f>
        <v>LADY FERN</v>
      </c>
      <c r="C39" s="61" t="str">
        <f>'Common Name'!D79</f>
        <v>JAN-JUN</v>
      </c>
      <c r="D39" s="62">
        <f>'Common Name'!E79</f>
        <v>0</v>
      </c>
      <c r="E39" s="62">
        <f>'Common Name'!F79</f>
        <v>0</v>
      </c>
      <c r="F39" s="62">
        <f>'Common Name'!G79</f>
        <v>0</v>
      </c>
      <c r="G39" s="62">
        <f>'Common Name'!H79</f>
        <v>0</v>
      </c>
      <c r="H39" s="62">
        <f>'Common Name'!I79</f>
        <v>44</v>
      </c>
      <c r="I39" s="62">
        <f>'Common Name'!J79</f>
        <v>0</v>
      </c>
      <c r="J39" s="63">
        <f>'Common Name'!K79</f>
        <v>0</v>
      </c>
      <c r="K39" s="22">
        <f>'Common Name'!L79</f>
        <v>0.79</v>
      </c>
      <c r="L39" s="2"/>
      <c r="M39" s="2"/>
      <c r="N39" s="66"/>
      <c r="O39" s="66"/>
      <c r="P39" s="66"/>
      <c r="Q39" s="66"/>
      <c r="R39" s="66"/>
      <c r="S39" s="66"/>
      <c r="T39" s="66"/>
      <c r="U39" s="66"/>
      <c r="V39" s="66"/>
      <c r="W39" s="66"/>
      <c r="X39" s="66"/>
      <c r="Y39" s="66"/>
      <c r="Z39" s="66"/>
      <c r="AA39" s="66"/>
      <c r="AB39" s="66"/>
    </row>
    <row r="40" spans="1:28" ht="19.5" customHeight="1">
      <c r="A40" s="19" t="str">
        <f>'Common Name'!C80</f>
        <v>ATHYRIUM FILIX-FEMINA 'ROTSTIEL'</v>
      </c>
      <c r="B40" s="60" t="str">
        <f>'Common Name'!B80</f>
        <v>LADY RED STEM</v>
      </c>
      <c r="C40" s="61" t="str">
        <f>'Common Name'!D80</f>
        <v>JAN-JUN</v>
      </c>
      <c r="D40" s="67">
        <f>'Common Name'!E80</f>
        <v>5</v>
      </c>
      <c r="E40" s="67">
        <f>'Common Name'!F80</f>
        <v>0</v>
      </c>
      <c r="F40" s="67">
        <f>'Common Name'!G80</f>
        <v>0</v>
      </c>
      <c r="G40" s="67">
        <f>'Common Name'!H80</f>
        <v>9</v>
      </c>
      <c r="H40" s="67">
        <f>'Common Name'!I80</f>
        <v>30</v>
      </c>
      <c r="I40" s="62">
        <f>'Common Name'!J80</f>
        <v>0</v>
      </c>
      <c r="J40" s="63">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60" t="str">
        <f>'Common Name'!B72</f>
        <v>JAPANESE PAINTED LADY</v>
      </c>
      <c r="C41" s="68" t="str">
        <f>'Common Name'!D72</f>
        <v>Y/R</v>
      </c>
      <c r="D41" s="62">
        <f>'Common Name'!E72</f>
        <v>60</v>
      </c>
      <c r="E41" s="62">
        <f>'Common Name'!F72</f>
        <v>0</v>
      </c>
      <c r="F41" s="62">
        <f>'Common Name'!G72</f>
        <v>35</v>
      </c>
      <c r="G41" s="62">
        <f>'Common Name'!H72</f>
        <v>0</v>
      </c>
      <c r="H41" s="62">
        <f>'Common Name'!I72</f>
        <v>0</v>
      </c>
      <c r="I41" s="62">
        <f>'Common Name'!J72</f>
        <v>0</v>
      </c>
      <c r="J41" s="63">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60" t="str">
        <f>'Common Name'!B73</f>
        <v>JAPANESE PAINTED RED BEAUTY</v>
      </c>
      <c r="C42" s="68" t="str">
        <f>'Common Name'!D73</f>
        <v>Y/R</v>
      </c>
      <c r="D42" s="67">
        <f>'Common Name'!E73</f>
        <v>3</v>
      </c>
      <c r="E42" s="62">
        <f>'Common Name'!F73</f>
        <v>0</v>
      </c>
      <c r="F42" s="62">
        <f>'Common Name'!G73</f>
        <v>5</v>
      </c>
      <c r="G42" s="62">
        <f>'Common Name'!H73</f>
        <v>0</v>
      </c>
      <c r="H42" s="62">
        <f>'Common Name'!I73</f>
        <v>49</v>
      </c>
      <c r="I42" s="62">
        <f>'Common Name'!J73</f>
        <v>0</v>
      </c>
      <c r="J42" s="63">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60" t="str">
        <f>'Common Name'!B61</f>
        <v>HAMMOCK FERN</v>
      </c>
      <c r="C43" s="68" t="str">
        <f>'Common Name'!D61</f>
        <v>JAN-APR</v>
      </c>
      <c r="D43" s="67">
        <f>'Common Name'!E61</f>
        <v>0</v>
      </c>
      <c r="E43" s="67">
        <f>'Common Name'!F61</f>
        <v>0</v>
      </c>
      <c r="F43" s="67">
        <f>'Common Name'!G61</f>
        <v>13</v>
      </c>
      <c r="G43" s="67">
        <f>'Common Name'!H61</f>
        <v>10</v>
      </c>
      <c r="H43" s="67">
        <f>'Common Name'!I61</f>
        <v>0</v>
      </c>
      <c r="I43" s="67">
        <f>'Common Name'!J61</f>
        <v>0</v>
      </c>
      <c r="J43" s="63" t="str">
        <f>'Common Name'!K74</f>
        <v>2027</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60" t="str">
        <f>'Common Name'!B35</f>
        <v>BRAZILIAN TREE FERN</v>
      </c>
      <c r="C44" s="61" t="str">
        <f>'Common Name'!D35</f>
        <v>Y/R</v>
      </c>
      <c r="D44" s="69">
        <f>'Common Name'!E35</f>
        <v>3</v>
      </c>
      <c r="E44" s="69">
        <f>'Common Name'!F35</f>
        <v>0</v>
      </c>
      <c r="F44" s="69">
        <f>'Common Name'!G35</f>
        <v>10</v>
      </c>
      <c r="G44" s="69">
        <f>'Common Name'!H35</f>
        <v>21</v>
      </c>
      <c r="H44" s="69">
        <f>'Common Name'!I35</f>
        <v>0</v>
      </c>
      <c r="I44" s="69">
        <f>'Common Name'!J35</f>
        <v>0</v>
      </c>
      <c r="J44" s="70" t="str">
        <f>'Common Name'!K35</f>
        <v>N/A</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60" t="str">
        <f>'Common Name'!B112</f>
        <v>SILVER LADY™  ***Cut back for boxing ***</v>
      </c>
      <c r="C45" s="61" t="str">
        <f>'Common Name'!D112</f>
        <v>Y/R</v>
      </c>
      <c r="D45" s="62">
        <f>'Common Name'!E112</f>
        <v>0</v>
      </c>
      <c r="E45" s="62">
        <f>'Common Name'!F112</f>
        <v>0</v>
      </c>
      <c r="F45" s="62">
        <f>'Common Name'!G112</f>
        <v>28</v>
      </c>
      <c r="G45" s="62">
        <f>'Common Name'!H112</f>
        <v>12</v>
      </c>
      <c r="H45" s="62">
        <f>'Common Name'!I112</f>
        <v>0</v>
      </c>
      <c r="I45" s="62">
        <f>'Common Name'!J112</f>
        <v>0</v>
      </c>
      <c r="J45" s="63" t="str">
        <f>'Common Name'!K112</f>
        <v>N/A</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60" t="str">
        <f>'Common Name'!B48</f>
        <v>DEER FERN</v>
      </c>
      <c r="C46" s="61" t="str">
        <f>'Common Name'!D48</f>
        <v>JAN-APR</v>
      </c>
      <c r="D46" s="62">
        <f>'Common Name'!E48</f>
        <v>18</v>
      </c>
      <c r="E46" s="62">
        <f>'Common Name'!F48</f>
        <v>0</v>
      </c>
      <c r="F46" s="62">
        <f>'Common Name'!G48</f>
        <v>34</v>
      </c>
      <c r="G46" s="62">
        <f>'Common Name'!H48</f>
        <v>0</v>
      </c>
      <c r="H46" s="62">
        <f>'Common Name'!I48</f>
        <v>0</v>
      </c>
      <c r="I46" s="62">
        <f>'Common Name'!J48</f>
        <v>0</v>
      </c>
      <c r="J46" s="63" t="str">
        <f>'Common Name'!K48</f>
        <v>2027</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60" t="str">
        <f>'Common Name'!B15</f>
        <v>AUSTRALIAN TREE FERN  *** 1 tray/box ***</v>
      </c>
      <c r="C47" s="61" t="str">
        <f>'Common Name'!D15</f>
        <v>Y/R</v>
      </c>
      <c r="D47" s="62">
        <f>'Common Name'!E15</f>
        <v>0</v>
      </c>
      <c r="E47" s="62">
        <f>'Common Name'!F15</f>
        <v>0</v>
      </c>
      <c r="F47" s="62">
        <f>'Common Name'!G15</f>
        <v>0</v>
      </c>
      <c r="G47" s="62">
        <f>'Common Name'!H15</f>
        <v>0</v>
      </c>
      <c r="H47" s="62">
        <f>'Common Name'!I15</f>
        <v>0</v>
      </c>
      <c r="I47" s="62">
        <f>'Common Name'!J15</f>
        <v>0</v>
      </c>
      <c r="J47" s="63"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1" t="str">
        <f>'Common Name'!D67</f>
        <v>Y/R</v>
      </c>
      <c r="D48" s="62">
        <f>'Common Name'!E67</f>
        <v>0</v>
      </c>
      <c r="E48" s="62">
        <f>'Common Name'!F67</f>
        <v>0</v>
      </c>
      <c r="F48" s="62">
        <f>'Common Name'!G67</f>
        <v>0</v>
      </c>
      <c r="G48" s="62">
        <f>'Common Name'!H67</f>
        <v>0</v>
      </c>
      <c r="H48" s="62">
        <f>'Common Name'!I67</f>
        <v>0</v>
      </c>
      <c r="I48" s="62">
        <f>'Common Name'!J67</f>
        <v>0</v>
      </c>
      <c r="J48" s="63">
        <f>'Common Name'!K67</f>
        <v>0</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60" t="str">
        <f>'Common Name'!B68</f>
        <v>HOLLY, CHINESE</v>
      </c>
      <c r="C49" s="61" t="str">
        <f>'Common Name'!D68</f>
        <v>JAN-APR</v>
      </c>
      <c r="D49" s="62"/>
      <c r="E49" s="62">
        <f>'Common Name'!F68</f>
        <v>1</v>
      </c>
      <c r="F49" s="62">
        <f>'Common Name'!G68</f>
        <v>24</v>
      </c>
      <c r="G49" s="62">
        <f>'Common Name'!H68</f>
        <v>0</v>
      </c>
      <c r="H49" s="62">
        <f>'Common Name'!I68</f>
        <v>0</v>
      </c>
      <c r="I49" s="62">
        <f>'Common Name'!J68</f>
        <v>0</v>
      </c>
      <c r="J49" s="63" t="str">
        <f>'Common Name'!K68</f>
        <v>2027</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60" t="str">
        <f>'Common Name'!B69</f>
        <v>HOLLY, DWARF-FORTUNI</v>
      </c>
      <c r="C50" s="61" t="str">
        <f>'Common Name'!D69</f>
        <v>Y/R</v>
      </c>
      <c r="D50" s="62">
        <f>'Common Name'!E69</f>
        <v>0</v>
      </c>
      <c r="E50" s="62">
        <f>'Common Name'!F69</f>
        <v>0</v>
      </c>
      <c r="F50" s="62">
        <f>'Common Name'!G69</f>
        <v>33</v>
      </c>
      <c r="G50" s="62">
        <f>'Common Name'!H69</f>
        <v>0</v>
      </c>
      <c r="H50" s="62">
        <f>'Common Name'!I69</f>
        <v>0</v>
      </c>
      <c r="I50" s="62">
        <f>'Common Name'!J69</f>
        <v>0</v>
      </c>
      <c r="J50" s="63">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60" t="str">
        <f>'Common Name'!B70</f>
        <v>HOLLY, JAPANESE</v>
      </c>
      <c r="C51" s="61" t="str">
        <f>'Common Name'!D70</f>
        <v>OCT-JUN</v>
      </c>
      <c r="D51" s="62">
        <f>'Common Name'!E70</f>
        <v>95</v>
      </c>
      <c r="E51" s="62">
        <f>'Common Name'!F70</f>
        <v>35</v>
      </c>
      <c r="F51" s="62">
        <f>'Common Name'!G70</f>
        <v>158</v>
      </c>
      <c r="G51" s="62">
        <f>'Common Name'!H70</f>
        <v>0</v>
      </c>
      <c r="H51" s="62">
        <f>'Common Name'!I70</f>
        <v>57</v>
      </c>
      <c r="I51" s="62">
        <f>'Common Name'!J70</f>
        <v>0</v>
      </c>
      <c r="J51" s="63">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60" t="str">
        <f>'Common Name'!B101</f>
        <v>RABBIT'S FOOT - REGULAR</v>
      </c>
      <c r="C52" s="61" t="str">
        <f>'Common Name'!D101</f>
        <v>Y/R</v>
      </c>
      <c r="D52" s="62">
        <f>'Common Name'!E101</f>
        <v>0</v>
      </c>
      <c r="E52" s="62">
        <f>'Common Name'!F101</f>
        <v>0</v>
      </c>
      <c r="F52" s="62">
        <f>'Common Name'!G101</f>
        <v>81</v>
      </c>
      <c r="G52" s="62">
        <f>'Common Name'!H101</f>
        <v>24</v>
      </c>
      <c r="H52" s="62">
        <f>'Common Name'!I101</f>
        <v>67</v>
      </c>
      <c r="I52" s="62">
        <f>'Common Name'!J101</f>
        <v>0</v>
      </c>
      <c r="J52" s="63">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60" t="str">
        <f>'Common Name'!B120</f>
        <v>TASMANIAN TREE FERN  *** 1 tray/box ***</v>
      </c>
      <c r="C53" s="61" t="str">
        <f>'Common Name'!D120</f>
        <v>JAN-APR</v>
      </c>
      <c r="D53" s="62">
        <f>'Common Name'!E120</f>
        <v>0</v>
      </c>
      <c r="E53" s="62">
        <f>'Common Name'!F120</f>
        <v>0</v>
      </c>
      <c r="F53" s="62">
        <f>'Common Name'!G120</f>
        <v>0</v>
      </c>
      <c r="G53" s="62">
        <f>'Common Name'!H120</f>
        <v>0</v>
      </c>
      <c r="H53" s="62">
        <f>'Common Name'!I120</f>
        <v>0</v>
      </c>
      <c r="I53" s="62">
        <f>'Common Name'!J120</f>
        <v>63</v>
      </c>
      <c r="J53" s="63" t="str">
        <f>'Common Name'!K120</f>
        <v>N/A</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1" t="str">
        <f>'Common Name'!D92</f>
        <v>TBD</v>
      </c>
      <c r="D54" s="62">
        <f>'Common Name'!E92</f>
        <v>0</v>
      </c>
      <c r="E54" s="62">
        <f>'Common Name'!F92</f>
        <v>0</v>
      </c>
      <c r="F54" s="62">
        <f>'Common Name'!G92</f>
        <v>0</v>
      </c>
      <c r="G54" s="62">
        <f>'Common Name'!H92</f>
        <v>0</v>
      </c>
      <c r="H54" s="62">
        <f>'Common Name'!I92</f>
        <v>0</v>
      </c>
      <c r="I54" s="62">
        <f>'Common Name'!J92</f>
        <v>0</v>
      </c>
      <c r="J54" s="63" t="str">
        <f>'Common Name'!K92</f>
        <v>TBD</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60" t="str">
        <f>'Common Name'!B86</f>
        <v>MAHOGANY</v>
      </c>
      <c r="C55" s="61" t="str">
        <f>'Common Name'!D86</f>
        <v>JAN-JUN</v>
      </c>
      <c r="D55" s="62">
        <f>'Common Name'!E86</f>
        <v>33</v>
      </c>
      <c r="E55" s="62">
        <f>'Common Name'!F86</f>
        <v>0</v>
      </c>
      <c r="F55" s="62">
        <f>'Common Name'!G86</f>
        <v>11</v>
      </c>
      <c r="G55" s="62">
        <f>'Common Name'!H86</f>
        <v>5</v>
      </c>
      <c r="H55" s="62">
        <f>'Common Name'!I86</f>
        <v>16</v>
      </c>
      <c r="I55" s="62">
        <f>'Common Name'!J86</f>
        <v>26</v>
      </c>
      <c r="J55" s="63" t="str">
        <f>'Common Name'!K86</f>
        <v>2027</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60" t="str">
        <f>'Common Name'!B16</f>
        <v>AUTUMN</v>
      </c>
      <c r="C56" s="61" t="str">
        <f>'Common Name'!D16</f>
        <v>NOV-JUN</v>
      </c>
      <c r="D56" s="62">
        <f>'Common Name'!E16</f>
        <v>0</v>
      </c>
      <c r="E56" s="62">
        <f>'Common Name'!F16</f>
        <v>0</v>
      </c>
      <c r="F56" s="62">
        <f>'Common Name'!G16</f>
        <v>0</v>
      </c>
      <c r="G56" s="62">
        <f>'Common Name'!H16</f>
        <v>0</v>
      </c>
      <c r="H56" s="62">
        <f>'Common Name'!I16</f>
        <v>0</v>
      </c>
      <c r="I56" s="62">
        <f>'Common Name'!J16</f>
        <v>0</v>
      </c>
      <c r="J56" s="63" t="str">
        <f>'Common Name'!K16</f>
        <v>NOV</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60" t="str">
        <f>'Common Name'!B17</f>
        <v>AUTUMN COMPACT</v>
      </c>
      <c r="C57" s="61" t="str">
        <f>'Common Name'!D17</f>
        <v>JAN-JUN</v>
      </c>
      <c r="D57" s="62">
        <f>'Common Name'!E16</f>
        <v>0</v>
      </c>
      <c r="E57" s="62">
        <f>'Common Name'!F17</f>
        <v>13</v>
      </c>
      <c r="F57" s="62">
        <f>'Common Name'!G17</f>
        <v>0</v>
      </c>
      <c r="G57" s="62">
        <f>'Common Name'!H17</f>
        <v>0</v>
      </c>
      <c r="H57" s="62">
        <f>'Common Name'!I17</f>
        <v>0</v>
      </c>
      <c r="I57" s="62">
        <f>'Common Name'!J17</f>
        <v>0</v>
      </c>
      <c r="J57" s="63">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60" t="str">
        <f>'Common Name'!B87</f>
        <v xml:space="preserve">MALE FERN </v>
      </c>
      <c r="C58" s="61" t="str">
        <f>'Common Name'!D87</f>
        <v>JAN-APR</v>
      </c>
      <c r="D58" s="62">
        <f>'Common Name'!E87</f>
        <v>0</v>
      </c>
      <c r="E58" s="62">
        <f>'Common Name'!F87</f>
        <v>3</v>
      </c>
      <c r="F58" s="62">
        <f>'Common Name'!G87</f>
        <v>56</v>
      </c>
      <c r="G58" s="62">
        <f>'Common Name'!H87</f>
        <v>5</v>
      </c>
      <c r="H58" s="62">
        <f>'Common Name'!I87</f>
        <v>10</v>
      </c>
      <c r="I58" s="62">
        <f>'Common Name'!J87</f>
        <v>0</v>
      </c>
      <c r="J58" s="63" t="str">
        <f>'Common Name'!K87</f>
        <v>2027</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1" t="str">
        <f>'Common Name'!D73</f>
        <v>Y/R</v>
      </c>
      <c r="D59" s="62">
        <f>'Common Name'!E74</f>
        <v>25</v>
      </c>
      <c r="E59" s="62">
        <f>'Common Name'!F74</f>
        <v>11</v>
      </c>
      <c r="F59" s="62">
        <f>'Common Name'!G74</f>
        <v>0</v>
      </c>
      <c r="G59" s="62">
        <f>'Common Name'!H74</f>
        <v>0</v>
      </c>
      <c r="H59" s="62">
        <f>'Common Name'!I74</f>
        <v>0</v>
      </c>
      <c r="I59" s="62">
        <f>'Common Name'!J74</f>
        <v>0</v>
      </c>
      <c r="J59" s="63" t="str">
        <f>'Common Name'!K74</f>
        <v>2027</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60" t="str">
        <f>'Common Name'!B119</f>
        <v>SUNSET</v>
      </c>
      <c r="C60" s="61" t="str">
        <f>'Common Name'!D119</f>
        <v>JAN-APR</v>
      </c>
      <c r="D60" s="62">
        <f>'Common Name'!E119</f>
        <v>30</v>
      </c>
      <c r="E60" s="62">
        <f>'Common Name'!F119</f>
        <v>1</v>
      </c>
      <c r="F60" s="62">
        <f>'Common Name'!G119</f>
        <v>2</v>
      </c>
      <c r="G60" s="62">
        <f>'Common Name'!H119</f>
        <v>47</v>
      </c>
      <c r="H60" s="62">
        <f>'Common Name'!I119</f>
        <v>0</v>
      </c>
      <c r="I60" s="62">
        <f>'Common Name'!J119</f>
        <v>0</v>
      </c>
      <c r="J60" s="63">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60" t="str">
        <f>'Common Name'!B113</f>
        <v>SOUTHERN SHIELD</v>
      </c>
      <c r="C61" s="61" t="str">
        <f>'Common Name'!D113</f>
        <v>Y/R</v>
      </c>
      <c r="D61" s="62">
        <f>'Common Name'!E113</f>
        <v>41</v>
      </c>
      <c r="E61" s="62">
        <f>'Common Name'!F113</f>
        <v>2</v>
      </c>
      <c r="F61" s="62">
        <f>'Common Name'!G113</f>
        <v>14</v>
      </c>
      <c r="G61" s="62">
        <f>'Common Name'!H113</f>
        <v>0</v>
      </c>
      <c r="H61" s="62">
        <f>'Common Name'!I113</f>
        <v>0</v>
      </c>
      <c r="I61" s="62">
        <f>'Common Name'!J113</f>
        <v>0</v>
      </c>
      <c r="J61" s="63">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60" t="str">
        <f>'Common Name'!B51</f>
        <v>EASTERN WOOD</v>
      </c>
      <c r="C62" s="61" t="str">
        <f>'Common Name'!D51</f>
        <v>JAN-APR</v>
      </c>
      <c r="D62" s="62">
        <f>'Common Name'!E51</f>
        <v>0</v>
      </c>
      <c r="E62" s="62">
        <f>'Common Name'!F51</f>
        <v>0</v>
      </c>
      <c r="F62" s="62">
        <f>'Common Name'!G51</f>
        <v>0</v>
      </c>
      <c r="G62" s="62">
        <f>'Common Name'!H51</f>
        <v>0</v>
      </c>
      <c r="H62" s="62">
        <f>'Common Name'!I51</f>
        <v>0</v>
      </c>
      <c r="I62" s="62">
        <f>'Common Name'!J51</f>
        <v>0</v>
      </c>
      <c r="J62" s="63" t="str">
        <f>'Common Name'!K51</f>
        <v>2027</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60" t="str">
        <f>'Common Name'!B91</f>
        <v>MEXICAN MALE</v>
      </c>
      <c r="C63" s="61" t="str">
        <f>'Common Name'!D91</f>
        <v>JAN-APR</v>
      </c>
      <c r="D63" s="62">
        <f>'Common Name'!E91</f>
        <v>29</v>
      </c>
      <c r="E63" s="62">
        <f>'Common Name'!F91</f>
        <v>0</v>
      </c>
      <c r="F63" s="62">
        <f>'Common Name'!G91</f>
        <v>46</v>
      </c>
      <c r="G63" s="62">
        <f>'Common Name'!H91</f>
        <v>0</v>
      </c>
      <c r="H63" s="62">
        <f>'Common Name'!I91</f>
        <v>0</v>
      </c>
      <c r="I63" s="62">
        <f>'Common Name'!J91</f>
        <v>0</v>
      </c>
      <c r="J63" s="63">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19" t="str">
        <f>'Common Name'!B75</f>
        <v>JURASSIC GOLD FERN US32735</v>
      </c>
      <c r="C64" s="61" t="str">
        <f>'Common Name'!D75</f>
        <v>JAN-APR</v>
      </c>
      <c r="D64" s="62">
        <f>'Common Name'!E75</f>
        <v>7</v>
      </c>
      <c r="E64" s="62">
        <f>'Common Name'!F75</f>
        <v>0</v>
      </c>
      <c r="F64" s="62">
        <f>'Common Name'!G75</f>
        <v>49</v>
      </c>
      <c r="G64" s="62">
        <f>'Common Name'!H75</f>
        <v>0</v>
      </c>
      <c r="H64" s="62">
        <f>'Common Name'!I75</f>
        <v>0</v>
      </c>
      <c r="I64" s="62">
        <f>'Common Name'!J75</f>
        <v>0</v>
      </c>
      <c r="J64" s="63" t="str">
        <f>'Common Name'!K75</f>
        <v>2027</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60" t="str">
        <f>'Common Name'!B66</f>
        <v>HEART FERN</v>
      </c>
      <c r="C65" s="61" t="str">
        <f>'Common Name'!D66</f>
        <v>Y/R</v>
      </c>
      <c r="D65" s="62">
        <f>'Common Name'!E66</f>
        <v>166</v>
      </c>
      <c r="E65" s="62">
        <f>'Common Name'!F66</f>
        <v>0</v>
      </c>
      <c r="F65" s="62">
        <f>'Common Name'!G66</f>
        <v>120</v>
      </c>
      <c r="G65" s="62">
        <f>'Common Name'!H66</f>
        <v>166</v>
      </c>
      <c r="H65" s="62">
        <f>'Common Name'!I66</f>
        <v>31</v>
      </c>
      <c r="I65" s="62">
        <f>'Common Name'!J76</f>
        <v>15</v>
      </c>
      <c r="J65" s="63" t="str">
        <f>'Common Name'!K76</f>
        <v>JUN15K</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60" t="str">
        <f>'Common Name'!B102</f>
        <v>RABBIT'S FOOT - WHITE</v>
      </c>
      <c r="C66" s="61" t="str">
        <f>'Common Name'!D102</f>
        <v>Y/R</v>
      </c>
      <c r="D66" s="62">
        <f>'Common Name'!E102</f>
        <v>0</v>
      </c>
      <c r="E66" s="62">
        <f>'Common Name'!F102</f>
        <v>0</v>
      </c>
      <c r="F66" s="62">
        <f>'Common Name'!G102</f>
        <v>72</v>
      </c>
      <c r="G66" s="62">
        <f>'Common Name'!H102</f>
        <v>0</v>
      </c>
      <c r="H66" s="62">
        <f>'Common Name'!I102</f>
        <v>84</v>
      </c>
      <c r="I66" s="62">
        <f>'Common Name'!J102</f>
        <v>83</v>
      </c>
      <c r="J66" s="63">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1" t="str">
        <f>'Common Name'!D46</f>
        <v>JAN-JUN</v>
      </c>
      <c r="D67" s="62">
        <f>'Common Name'!E46</f>
        <v>0</v>
      </c>
      <c r="E67" s="62">
        <f>'Common Name'!F46</f>
        <v>0</v>
      </c>
      <c r="F67" s="62">
        <f>'Common Name'!G46</f>
        <v>0</v>
      </c>
      <c r="G67" s="62">
        <f>'Common Name'!H46</f>
        <v>0</v>
      </c>
      <c r="H67" s="62">
        <f>'Common Name'!I46</f>
        <v>0</v>
      </c>
      <c r="I67" s="62">
        <f>'Common Name'!J46</f>
        <v>0</v>
      </c>
      <c r="J67" s="63">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60" t="str">
        <f>'Common Name'!B97</f>
        <v>OSTRICH</v>
      </c>
      <c r="C68" s="61" t="str">
        <f>'Common Name'!D97</f>
        <v>APR-DEC</v>
      </c>
      <c r="D68" s="62">
        <f>'Common Name'!E97</f>
        <v>0</v>
      </c>
      <c r="E68" s="62">
        <f>'Common Name'!F97</f>
        <v>0</v>
      </c>
      <c r="F68" s="62">
        <f>'Common Name'!G97</f>
        <v>0</v>
      </c>
      <c r="G68" s="62"/>
      <c r="H68" s="62">
        <f>'Common Name'!I97</f>
        <v>0</v>
      </c>
      <c r="I68" s="62">
        <f>'Common Name'!J97</f>
        <v>0</v>
      </c>
      <c r="J68" s="63" t="str">
        <f>'Common Name'!K97</f>
        <v>JUN</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60" t="str">
        <f>'Common Name'!B78</f>
        <v>LACE FERN   (PALAPALAI)</v>
      </c>
      <c r="C69" s="61" t="str">
        <f>'Common Name'!D78</f>
        <v>Y/R</v>
      </c>
      <c r="D69" s="62">
        <f>'Common Name'!E78</f>
        <v>19</v>
      </c>
      <c r="E69" s="62">
        <f>'Common Name'!F78</f>
        <v>0</v>
      </c>
      <c r="F69" s="62">
        <f>'Common Name'!G78</f>
        <v>8</v>
      </c>
      <c r="G69" s="62">
        <f>'Common Name'!H78</f>
        <v>37</v>
      </c>
      <c r="H69" s="62">
        <f>'Common Name'!I78</f>
        <v>12</v>
      </c>
      <c r="I69" s="62">
        <f>'Common Name'!J78</f>
        <v>10</v>
      </c>
      <c r="J69" s="63">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60" t="str">
        <f>'Common Name'!B47</f>
        <v>CROCODYLLUS PP13653</v>
      </c>
      <c r="C70" s="61" t="str">
        <f>'Common Name'!D47</f>
        <v>JAN-JUN</v>
      </c>
      <c r="D70" s="62">
        <f>'Common Name'!E47</f>
        <v>0</v>
      </c>
      <c r="E70" s="69">
        <f>'Common Name'!F47</f>
        <v>0</v>
      </c>
      <c r="F70" s="69">
        <f>'Common Name'!G47</f>
        <v>28</v>
      </c>
      <c r="G70" s="69">
        <f>'Common Name'!H47</f>
        <v>42</v>
      </c>
      <c r="H70" s="69">
        <f>'Common Name'!I47</f>
        <v>0</v>
      </c>
      <c r="I70" s="69">
        <f>'Common Name'!J47</f>
        <v>0</v>
      </c>
      <c r="J70" s="70">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60" t="str">
        <f>'Common Name'!B76</f>
        <v>KANGAROO PAW</v>
      </c>
      <c r="C71" s="61" t="str">
        <f>'Common Name'!D76</f>
        <v>Y/R</v>
      </c>
      <c r="D71" s="62">
        <f>'Common Name'!E76</f>
        <v>0</v>
      </c>
      <c r="E71" s="62">
        <f>'Common Name'!F76</f>
        <v>0</v>
      </c>
      <c r="F71" s="62">
        <f>'Common Name'!G76</f>
        <v>0</v>
      </c>
      <c r="G71" s="62">
        <f>'Common Name'!H76</f>
        <v>0</v>
      </c>
      <c r="H71" s="62">
        <f>'Common Name'!I76</f>
        <v>20</v>
      </c>
      <c r="I71" s="62">
        <f>'Common Name'!J76</f>
        <v>15</v>
      </c>
      <c r="J71" s="63" t="str">
        <f>'Common Name'!K76</f>
        <v>JUN15K</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60" t="str">
        <f>'Common Name'!B60</f>
        <v>GREEN FLAME PP17421</v>
      </c>
      <c r="C72" s="61" t="str">
        <f>'Common Name'!D60</f>
        <v>Y/R</v>
      </c>
      <c r="D72" s="62">
        <f>'Common Name'!E60</f>
        <v>8</v>
      </c>
      <c r="E72" s="62">
        <f>'Common Name'!F60</f>
        <v>0</v>
      </c>
      <c r="F72" s="62">
        <f>'Common Name'!G60</f>
        <v>0</v>
      </c>
      <c r="G72" s="62">
        <f>'Common Name'!H60</f>
        <v>38</v>
      </c>
      <c r="H72" s="62">
        <f>'Common Name'!I60</f>
        <v>0</v>
      </c>
      <c r="I72" s="62">
        <f>'Common Name'!J60</f>
        <v>0</v>
      </c>
      <c r="J72" s="63">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60" t="str">
        <f>'Common Name'!B63</f>
        <v>HAWAIIAN LAUA'E (DWARF) PP11230</v>
      </c>
      <c r="C73" s="61" t="str">
        <f>'Common Name'!D63</f>
        <v>JUN-DEC</v>
      </c>
      <c r="D73" s="62">
        <f>'Common Name'!E63</f>
        <v>0</v>
      </c>
      <c r="E73" s="62">
        <f>'Common Name'!F63</f>
        <v>0</v>
      </c>
      <c r="F73" s="62">
        <f>'Common Name'!G63</f>
        <v>0</v>
      </c>
      <c r="G73" s="62">
        <f>'Common Name'!H63</f>
        <v>0</v>
      </c>
      <c r="H73" s="62">
        <f>'Common Name'!I63</f>
        <v>0</v>
      </c>
      <c r="I73" s="62">
        <f>'Common Name'!J63</f>
        <v>0</v>
      </c>
      <c r="J73" s="63" t="str">
        <f>'Common Name'!K63</f>
        <v>JUN</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1" t="str">
        <f>'Common Name'!D40</f>
        <v>Y/R</v>
      </c>
      <c r="D74" s="61">
        <f>'Common Name'!E40</f>
        <v>0</v>
      </c>
      <c r="E74" s="61">
        <f>'Common Name'!F40</f>
        <v>0</v>
      </c>
      <c r="F74" s="61">
        <f>'Common Name'!G40</f>
        <v>0</v>
      </c>
      <c r="G74" s="61">
        <f>'Common Name'!H40</f>
        <v>0</v>
      </c>
      <c r="H74" s="61">
        <f>'Common Name'!I40</f>
        <v>31</v>
      </c>
      <c r="I74" s="71">
        <f>'Common Name'!J40</f>
        <v>20</v>
      </c>
      <c r="J74" s="63">
        <f>'Common Name'!K40</f>
        <v>0</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60" t="str">
        <f>'Common Name'!B85</f>
        <v>MACHO (50 cell)</v>
      </c>
      <c r="C75" s="61" t="str">
        <f>'Common Name'!D85</f>
        <v>Y/R</v>
      </c>
      <c r="D75" s="72">
        <f>'Common Name'!E85</f>
        <v>0</v>
      </c>
      <c r="E75" s="62">
        <f>'Common Name'!F85</f>
        <v>0</v>
      </c>
      <c r="F75" s="62">
        <f>'Common Name'!G85</f>
        <v>0</v>
      </c>
      <c r="G75" s="62">
        <f>'Common Name'!H85</f>
        <v>280</v>
      </c>
      <c r="H75" s="62">
        <f>'Common Name'!I85</f>
        <v>316</v>
      </c>
      <c r="I75" s="62">
        <f>'Common Name'!J85</f>
        <v>0</v>
      </c>
      <c r="J75" s="63" t="str">
        <f>'Common Name'!K85</f>
        <v>JUL40K</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60" t="str">
        <f>'Common Name'!B83</f>
        <v>LEMON BUTTON</v>
      </c>
      <c r="C76" s="61" t="str">
        <f>'Common Name'!D83</f>
        <v>Y/R</v>
      </c>
      <c r="D76" s="62">
        <f>'Common Name'!E83</f>
        <v>0</v>
      </c>
      <c r="E76" s="62">
        <f>'Common Name'!F83</f>
        <v>0</v>
      </c>
      <c r="F76" s="62">
        <f>'Common Name'!G83</f>
        <v>0</v>
      </c>
      <c r="G76" s="62">
        <f>'Common Name'!H83</f>
        <v>0</v>
      </c>
      <c r="H76" s="62">
        <f>'Common Name'!I83</f>
        <v>170</v>
      </c>
      <c r="I76" s="62">
        <f>'Common Name'!J83</f>
        <v>80</v>
      </c>
      <c r="J76" s="63">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60" t="str">
        <f>'Common Name'!B65</f>
        <v>HAWAIIAN SWORD CORDIFOLIA "KUPUKUPU"</v>
      </c>
      <c r="C77" s="61" t="str">
        <f>'Common Name'!D65</f>
        <v>Y/R</v>
      </c>
      <c r="D77" s="62">
        <f>'Common Name'!F3</f>
        <v>0</v>
      </c>
      <c r="E77" s="62">
        <f>'Common Name'!F65</f>
        <v>0</v>
      </c>
      <c r="F77" s="62">
        <f>'Common Name'!G65</f>
        <v>123</v>
      </c>
      <c r="G77" s="62">
        <f>'Common Name'!H65</f>
        <v>1</v>
      </c>
      <c r="H77" s="62">
        <f>'Common Name'!I65</f>
        <v>0</v>
      </c>
      <c r="I77" s="62">
        <f>'Common Name'!J65</f>
        <v>35</v>
      </c>
      <c r="J77" s="63">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60" t="str">
        <f>'Common Name'!B39</f>
        <v>CALIFORNIA SWORD FERN</v>
      </c>
      <c r="C78" s="61" t="str">
        <f>'Common Name'!D39</f>
        <v>Y/R</v>
      </c>
      <c r="D78" s="62">
        <f>'Common Name'!E39</f>
        <v>15</v>
      </c>
      <c r="E78" s="62">
        <f>'Common Name'!F39</f>
        <v>26</v>
      </c>
      <c r="F78" s="62">
        <f>'Common Name'!G39</f>
        <v>0</v>
      </c>
      <c r="G78" s="62">
        <f>'Common Name'!H39</f>
        <v>31</v>
      </c>
      <c r="H78" s="62">
        <f>'Common Name'!I39</f>
        <v>0</v>
      </c>
      <c r="I78" s="62">
        <f>'Common Name'!J39</f>
        <v>47</v>
      </c>
      <c r="J78" s="63">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60" t="str">
        <f>'Common Name'!B13</f>
        <v>ARIANE  PP21218</v>
      </c>
      <c r="C79" s="61" t="str">
        <f>'Common Name'!D13</f>
        <v>Y/R</v>
      </c>
      <c r="D79" s="62">
        <f>'Common Name'!E13</f>
        <v>0</v>
      </c>
      <c r="E79" s="62">
        <f>'Common Name'!F13</f>
        <v>0</v>
      </c>
      <c r="F79" s="62">
        <f>'Common Name'!G13</f>
        <v>30</v>
      </c>
      <c r="G79" s="62">
        <f>'Common Name'!H13</f>
        <v>6</v>
      </c>
      <c r="H79" s="62">
        <f>'Common Name'!I13</f>
        <v>0</v>
      </c>
      <c r="I79" s="62">
        <f>'Common Name'!J13</f>
        <v>38</v>
      </c>
      <c r="J79" s="63">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60" t="str">
        <f>'Common Name'!B28</f>
        <v>BOSTON BLUE BELL</v>
      </c>
      <c r="C80" s="61" t="str">
        <f>'Common Name'!D28</f>
        <v>Y/R</v>
      </c>
      <c r="D80" s="62">
        <f>'Common Name'!E28</f>
        <v>0</v>
      </c>
      <c r="E80" s="62">
        <f>'Common Name'!F28</f>
        <v>0</v>
      </c>
      <c r="F80" s="62">
        <f>'Common Name'!G28</f>
        <v>47</v>
      </c>
      <c r="G80" s="62">
        <f>'Common Name'!H28</f>
        <v>5</v>
      </c>
      <c r="H80" s="62">
        <f>'Common Name'!I28</f>
        <v>0</v>
      </c>
      <c r="I80" s="62">
        <f>'Common Name'!J28</f>
        <v>5</v>
      </c>
      <c r="J80" s="63">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60" t="str">
        <f>'Common Name'!B30</f>
        <v>BOSTON GOLD (BLOND)</v>
      </c>
      <c r="C81" s="61" t="str">
        <f>'Common Name'!D30</f>
        <v>Y/R</v>
      </c>
      <c r="D81" s="62">
        <f>'Common Name'!E30</f>
        <v>0</v>
      </c>
      <c r="E81" s="62">
        <f>'Common Name'!F30</f>
        <v>0</v>
      </c>
      <c r="F81" s="62">
        <f>'Common Name'!G30</f>
        <v>40</v>
      </c>
      <c r="G81" s="62">
        <f>'Common Name'!H30</f>
        <v>29</v>
      </c>
      <c r="H81" s="62">
        <f>'Common Name'!I30</f>
        <v>0</v>
      </c>
      <c r="I81" s="62">
        <f>'Common Name'!J30</f>
        <v>0</v>
      </c>
      <c r="J81" s="63">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60" t="str">
        <f>'Common Name'!B29</f>
        <v>BOSTON COMPACTA</v>
      </c>
      <c r="C82" s="61" t="str">
        <f>'Common Name'!D29</f>
        <v>Y/R</v>
      </c>
      <c r="D82" s="62">
        <f>'Common Name'!E29</f>
        <v>27</v>
      </c>
      <c r="E82" s="62">
        <f>'Common Name'!F29</f>
        <v>0</v>
      </c>
      <c r="F82" s="62">
        <f>'Common Name'!G29</f>
        <v>89</v>
      </c>
      <c r="G82" s="62">
        <f>'Common Name'!H28</f>
        <v>5</v>
      </c>
      <c r="H82" s="62">
        <f>'Common Name'!I29</f>
        <v>91</v>
      </c>
      <c r="I82" s="62">
        <f>'Common Name'!J29</f>
        <v>185</v>
      </c>
      <c r="J82" s="63">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60" t="str">
        <f>'Common Name'!B27</f>
        <v>BOSTON FERN</v>
      </c>
      <c r="C83" s="61" t="str">
        <f>'Common Name'!D27</f>
        <v>Y/R</v>
      </c>
      <c r="D83" s="62">
        <f>'Common Name'!E27</f>
        <v>0</v>
      </c>
      <c r="E83" s="62">
        <f>'Common Name'!F27</f>
        <v>25</v>
      </c>
      <c r="F83" s="62">
        <f>'Common Name'!G27</f>
        <v>22</v>
      </c>
      <c r="G83" s="62">
        <f>'Common Name'!H27</f>
        <v>0</v>
      </c>
      <c r="H83" s="62">
        <f>'Common Name'!I27</f>
        <v>0</v>
      </c>
      <c r="I83" s="62">
        <f>'Common Name'!J27</f>
        <v>0</v>
      </c>
      <c r="J83" s="63" t="str">
        <f>'Common Name'!K27</f>
        <v>JUN100K</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60" t="str">
        <f>'Common Name'!B31</f>
        <v>BOSTON MIRABELLE</v>
      </c>
      <c r="C84" s="61" t="str">
        <f>'Common Name'!D31</f>
        <v>Y/R</v>
      </c>
      <c r="D84" s="62">
        <f>'Common Name'!E31</f>
        <v>0</v>
      </c>
      <c r="E84" s="62">
        <f>'Common Name'!F31</f>
        <v>34</v>
      </c>
      <c r="F84" s="62">
        <f>'Common Name'!G31</f>
        <v>7</v>
      </c>
      <c r="G84" s="62">
        <f>'Common Name'!H31</f>
        <v>3</v>
      </c>
      <c r="H84" s="62">
        <f>'Common Name'!I31</f>
        <v>5</v>
      </c>
      <c r="I84" s="62">
        <f>'Common Name'!J31</f>
        <v>5</v>
      </c>
      <c r="J84" s="63">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60" t="str">
        <f>'Common Name'!B32</f>
        <v>BOSTON MONTANA</v>
      </c>
      <c r="C85" s="61" t="str">
        <f>'Common Name'!D32</f>
        <v>Y/R</v>
      </c>
      <c r="D85" s="62">
        <f>'Common Name'!E32</f>
        <v>0</v>
      </c>
      <c r="E85" s="62">
        <f>'Common Name'!F32</f>
        <v>0</v>
      </c>
      <c r="F85" s="62">
        <f>'Common Name'!G32</f>
        <v>123</v>
      </c>
      <c r="G85" s="62">
        <f>'Common Name'!H32</f>
        <v>65</v>
      </c>
      <c r="H85" s="62">
        <f>'Common Name'!I32</f>
        <v>0</v>
      </c>
      <c r="I85" s="62">
        <f>'Common Name'!J32</f>
        <v>15</v>
      </c>
      <c r="J85" s="63">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60" t="str">
        <f>'Common Name'!B33</f>
        <v>BOSTON NEVADA (P) 14190</v>
      </c>
      <c r="C86" s="61" t="str">
        <f>'Common Name'!D33</f>
        <v>Y/R</v>
      </c>
      <c r="D86" s="62">
        <f>'Common Name'!E33</f>
        <v>0</v>
      </c>
      <c r="E86" s="62">
        <f>'Common Name'!F33</f>
        <v>192</v>
      </c>
      <c r="F86" s="62">
        <f>'Common Name'!G33</f>
        <v>0</v>
      </c>
      <c r="G86" s="62">
        <f>'Common Name'!H33</f>
        <v>67</v>
      </c>
      <c r="H86" s="62">
        <f>'Common Name'!I33</f>
        <v>0</v>
      </c>
      <c r="I86" s="62">
        <f>'Common Name'!J33</f>
        <v>0</v>
      </c>
      <c r="J86" s="63" t="str">
        <f>'Common Name'!K33</f>
        <v>JUL80K</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60" t="str">
        <f>'Common Name'!B34</f>
        <v>BOSTON SUPER</v>
      </c>
      <c r="C87" s="61" t="str">
        <f>'Common Name'!D34</f>
        <v>Y/R</v>
      </c>
      <c r="D87" s="62">
        <f>'Common Name'!E34</f>
        <v>11</v>
      </c>
      <c r="E87" s="62">
        <f>'Common Name'!F34</f>
        <v>0</v>
      </c>
      <c r="F87" s="62">
        <f>'Common Name'!G34</f>
        <v>10</v>
      </c>
      <c r="G87" s="62">
        <f>'Common Name'!H34</f>
        <v>0</v>
      </c>
      <c r="H87" s="62">
        <f>'Common Name'!I34</f>
        <v>0</v>
      </c>
      <c r="I87" s="62">
        <f>'Common Name'!J34</f>
        <v>0</v>
      </c>
      <c r="J87" s="63">
        <f>'Common Name'!K34</f>
        <v>0</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60" t="str">
        <f>'Common Name'!B45</f>
        <v>COTTON CANDY</v>
      </c>
      <c r="C88" s="61" t="str">
        <f>'Common Name'!D45</f>
        <v>Y/R</v>
      </c>
      <c r="D88" s="62">
        <f>'Common Name'!E45</f>
        <v>0</v>
      </c>
      <c r="E88" s="62">
        <f>'Common Name'!F45</f>
        <v>28</v>
      </c>
      <c r="F88" s="62">
        <f>'Common Name'!G45</f>
        <v>0</v>
      </c>
      <c r="G88" s="62">
        <f>'Common Name'!H45</f>
        <v>5</v>
      </c>
      <c r="H88" s="62">
        <f>'Common Name'!I45</f>
        <v>0</v>
      </c>
      <c r="I88" s="62">
        <f>'Common Name'!J45</f>
        <v>3</v>
      </c>
      <c r="J88" s="63">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60" t="str">
        <f>'Common Name'!B53</f>
        <v>EMINA</v>
      </c>
      <c r="C89" s="61" t="str">
        <f>'Common Name'!D53</f>
        <v>JAN-JUN</v>
      </c>
      <c r="D89" s="62">
        <f>'Common Name'!E53</f>
        <v>0</v>
      </c>
      <c r="E89" s="62">
        <f>'Common Name'!F53</f>
        <v>0</v>
      </c>
      <c r="F89" s="62">
        <f>'Common Name'!G53</f>
        <v>0</v>
      </c>
      <c r="G89" s="62">
        <f>'Common Name'!H53</f>
        <v>0</v>
      </c>
      <c r="H89" s="62">
        <f>'Common Name'!I53</f>
        <v>0</v>
      </c>
      <c r="I89" s="62">
        <f>'Common Name'!J53</f>
        <v>0</v>
      </c>
      <c r="J89" s="63" t="str">
        <f>'Common Name'!K53</f>
        <v>2027</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60" t="str">
        <f>'Common Name'!B55</f>
        <v xml:space="preserve">FLUFFY RUFFLES  </v>
      </c>
      <c r="C90" s="61" t="str">
        <f>'Common Name'!D55</f>
        <v>Y/R</v>
      </c>
      <c r="D90" s="62">
        <f>'Common Name'!E55</f>
        <v>0</v>
      </c>
      <c r="E90" s="62">
        <f>'Common Name'!F55</f>
        <v>0</v>
      </c>
      <c r="F90" s="62">
        <f>'Common Name'!G54</f>
        <v>14</v>
      </c>
      <c r="G90" s="62">
        <f>'Common Name'!H55</f>
        <v>338</v>
      </c>
      <c r="H90" s="62">
        <f>'Common Name'!I55</f>
        <v>3</v>
      </c>
      <c r="I90" s="62">
        <f>'Common Name'!J54</f>
        <v>0</v>
      </c>
      <c r="J90" s="63">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60" t="str">
        <f>'Common Name'!B59</f>
        <v xml:space="preserve">GREEN FANTASY  </v>
      </c>
      <c r="C91" s="61" t="str">
        <f>'Common Name'!D59</f>
        <v>Y/R</v>
      </c>
      <c r="D91" s="62">
        <f>'Common Name'!E59</f>
        <v>0</v>
      </c>
      <c r="E91" s="62">
        <f>'Common Name'!F59</f>
        <v>0</v>
      </c>
      <c r="F91" s="62">
        <f>'Common Name'!G59</f>
        <v>0</v>
      </c>
      <c r="G91" s="62">
        <f>'Common Name'!H59</f>
        <v>0</v>
      </c>
      <c r="H91" s="62">
        <f>'Common Name'!I59</f>
        <v>7</v>
      </c>
      <c r="I91" s="62">
        <f>'Common Name'!J59</f>
        <v>84</v>
      </c>
      <c r="J91" s="63">
        <f>'Common Name'!K59</f>
        <v>0</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60" t="str">
        <f>'Common Name'!B99</f>
        <v>PETTICOAT</v>
      </c>
      <c r="C92" s="61" t="str">
        <f>'Common Name'!D99</f>
        <v>Y/R</v>
      </c>
      <c r="D92" s="69">
        <f>'Common Name'!E99</f>
        <v>15</v>
      </c>
      <c r="E92" s="69">
        <f>'Common Name'!F99</f>
        <v>0</v>
      </c>
      <c r="F92" s="69">
        <f>'Common Name'!G99</f>
        <v>0</v>
      </c>
      <c r="G92" s="69">
        <f>'Common Name'!H98</f>
        <v>42</v>
      </c>
      <c r="H92" s="69">
        <f>'Common Name'!I99</f>
        <v>0</v>
      </c>
      <c r="I92" s="69">
        <f>'Common Name'!J99</f>
        <v>0</v>
      </c>
      <c r="J92" s="70">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60" t="str">
        <f>'Common Name'!B100</f>
        <v>POM POM</v>
      </c>
      <c r="C93" s="61" t="str">
        <f>'Common Name'!D100</f>
        <v>Y/R</v>
      </c>
      <c r="D93" s="62">
        <f>'Common Name'!E100</f>
        <v>0</v>
      </c>
      <c r="E93" s="62">
        <f>'Common Name'!F100</f>
        <v>0</v>
      </c>
      <c r="F93" s="62">
        <f>'Common Name'!G100</f>
        <v>6</v>
      </c>
      <c r="G93" s="62">
        <f>'Common Name'!H100</f>
        <v>12</v>
      </c>
      <c r="H93" s="62">
        <f>'Common Name'!I100</f>
        <v>0</v>
      </c>
      <c r="I93" s="62">
        <f>'Common Name'!J100</f>
        <v>0</v>
      </c>
      <c r="J93" s="63">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1" t="str">
        <f>'Common Name'!D122</f>
        <v>Y/R</v>
      </c>
      <c r="D94" s="62">
        <f>'Common Name'!E122</f>
        <v>0</v>
      </c>
      <c r="E94" s="62">
        <f>'Common Name'!F122</f>
        <v>0</v>
      </c>
      <c r="F94" s="62">
        <f>'Common Name'!G122</f>
        <v>15</v>
      </c>
      <c r="G94" s="62">
        <f>'Common Name'!H122</f>
        <v>0</v>
      </c>
      <c r="H94" s="62">
        <f>'Common Name'!I122</f>
        <v>40</v>
      </c>
      <c r="I94" s="62">
        <f>'Common Name'!J122</f>
        <v>0</v>
      </c>
      <c r="J94" s="63">
        <f>'Common Name'!K122</f>
        <v>0</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60" t="str">
        <f>'Common Name'!B54</f>
        <v>FISHTAIL (50 CELL PACK)</v>
      </c>
      <c r="C95" s="61" t="str">
        <f>'Common Name'!D54</f>
        <v>Y/R</v>
      </c>
      <c r="D95" s="62">
        <f>'Common Name'!E54</f>
        <v>20</v>
      </c>
      <c r="E95" s="62">
        <f>'Common Name'!F54</f>
        <v>0</v>
      </c>
      <c r="F95" s="62">
        <f>'Common Name'!G54</f>
        <v>14</v>
      </c>
      <c r="G95" s="62">
        <f>'Common Name'!H54</f>
        <v>42</v>
      </c>
      <c r="H95" s="62">
        <f>'Common Name'!I54</f>
        <v>0</v>
      </c>
      <c r="I95" s="62">
        <f>'Common Name'!J54</f>
        <v>0</v>
      </c>
      <c r="J95" s="63">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60" t="str">
        <f>'Common Name'!B42</f>
        <v>CHESTER (JESTERS CROWN) PP16531</v>
      </c>
      <c r="C96" s="61" t="str">
        <f>'Common Name'!D42</f>
        <v>Y/R</v>
      </c>
      <c r="D96" s="62">
        <f>'Common Name'!E42</f>
        <v>0</v>
      </c>
      <c r="E96" s="62">
        <f>'Common Name'!F42</f>
        <v>0</v>
      </c>
      <c r="F96" s="62">
        <f>'Common Name'!G42</f>
        <v>0</v>
      </c>
      <c r="G96" s="62">
        <f>'Common Name'!H42</f>
        <v>0</v>
      </c>
      <c r="H96" s="62">
        <f>'Common Name'!I42</f>
        <v>0</v>
      </c>
      <c r="I96" s="62">
        <f>'Common Name'!J42</f>
        <v>29</v>
      </c>
      <c r="J96" s="63">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60" t="str">
        <f>'Common Name'!B125</f>
        <v>WESTERN QUEEN (Kimberly Queen)</v>
      </c>
      <c r="C97" s="61" t="str">
        <f>'Common Name'!D125</f>
        <v>Y/R</v>
      </c>
      <c r="D97" s="64">
        <f>'Common Name'!E125</f>
        <v>0</v>
      </c>
      <c r="E97" s="64">
        <f>'Common Name'!F125</f>
        <v>0</v>
      </c>
      <c r="F97" s="64">
        <f>'Common Name'!G125</f>
        <v>0</v>
      </c>
      <c r="G97" s="62">
        <f>'Common Name'!H125</f>
        <v>0</v>
      </c>
      <c r="H97" s="62">
        <f>'Common Name'!I125</f>
        <v>0</v>
      </c>
      <c r="I97" s="62">
        <f>'Common Name'!J125</f>
        <v>0</v>
      </c>
      <c r="J97" s="63" t="str">
        <f>'Common Name'!K125</f>
        <v>AUG24K</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60" t="str">
        <f>'Common Name'!B88</f>
        <v>MEDUSA</v>
      </c>
      <c r="C98" s="61" t="str">
        <f>'Common Name'!D88</f>
        <v>JAN-JUN</v>
      </c>
      <c r="D98" s="62">
        <f>'Common Name'!E88</f>
        <v>6</v>
      </c>
      <c r="E98" s="62">
        <f>'Common Name'!F88</f>
        <v>0</v>
      </c>
      <c r="F98" s="62">
        <f>'Common Name'!G88</f>
        <v>0</v>
      </c>
      <c r="G98" s="62">
        <f>'Common Name'!H88</f>
        <v>37</v>
      </c>
      <c r="H98" s="62">
        <f>'Common Name'!I88</f>
        <v>0</v>
      </c>
      <c r="I98" s="62">
        <f>'Common Name'!J88</f>
        <v>0</v>
      </c>
      <c r="J98" s="63">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60" t="str">
        <f>'Common Name'!B107</f>
        <v>SENSITIVE FERN</v>
      </c>
      <c r="C99" s="61" t="str">
        <f>'Common Name'!D107</f>
        <v>Y/R</v>
      </c>
      <c r="D99" s="62">
        <f>'Common Name'!E107</f>
        <v>0</v>
      </c>
      <c r="E99" s="62">
        <f>'Common Name'!F107</f>
        <v>0</v>
      </c>
      <c r="F99" s="62">
        <f>'Common Name'!G107</f>
        <v>0</v>
      </c>
      <c r="G99" s="62">
        <f>'Common Name'!H107</f>
        <v>0</v>
      </c>
      <c r="H99" s="62">
        <f>'Common Name'!I107</f>
        <v>4</v>
      </c>
      <c r="I99" s="62">
        <f>'Common Name'!J107</f>
        <v>0</v>
      </c>
      <c r="J99" s="63">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60" t="str">
        <f>'Common Name'!B44</f>
        <v>CINNAMON</v>
      </c>
      <c r="C100" s="61" t="str">
        <f>'Common Name'!D44</f>
        <v>MAY-NOV</v>
      </c>
      <c r="D100" s="62">
        <f>'Common Name'!E44</f>
        <v>0</v>
      </c>
      <c r="E100" s="62">
        <f>'Common Name'!F44</f>
        <v>0</v>
      </c>
      <c r="F100" s="62">
        <f>'Common Name'!G44</f>
        <v>0</v>
      </c>
      <c r="G100" s="62">
        <f>'Common Name'!H44</f>
        <v>0</v>
      </c>
      <c r="H100" s="62">
        <f>'Common Name'!I44</f>
        <v>0</v>
      </c>
      <c r="I100" s="62">
        <f>'Common Name'!J44</f>
        <v>75</v>
      </c>
      <c r="J100" s="63">
        <f>'Common Name'!K44</f>
        <v>0</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60" t="str">
        <f>'Common Name'!B106</f>
        <v>ROYAL</v>
      </c>
      <c r="C101" s="61" t="str">
        <f>'Common Name'!D106</f>
        <v>JAN-JUN</v>
      </c>
      <c r="D101" s="62">
        <f>'Common Name'!E106</f>
        <v>61</v>
      </c>
      <c r="E101" s="62">
        <f>'Common Name'!F106</f>
        <v>0</v>
      </c>
      <c r="F101" s="62">
        <f>'Common Name'!G106</f>
        <v>45</v>
      </c>
      <c r="G101" s="62">
        <f>'Common Name'!H106</f>
        <v>14</v>
      </c>
      <c r="H101" s="62">
        <f>'Common Name'!I106</f>
        <v>24</v>
      </c>
      <c r="I101" s="62">
        <f>'Common Name'!J106</f>
        <v>0</v>
      </c>
      <c r="J101" s="63">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60" t="str">
        <f>'Common Name'!B38</f>
        <v>BUTTON</v>
      </c>
      <c r="C102" s="61" t="str">
        <f>'Common Name'!D38</f>
        <v>Y/R</v>
      </c>
      <c r="D102" s="62">
        <f>'Common Name'!E38</f>
        <v>0</v>
      </c>
      <c r="E102" s="62">
        <f>'Common Name'!F38</f>
        <v>11</v>
      </c>
      <c r="F102" s="62">
        <f>'Common Name'!G38</f>
        <v>65</v>
      </c>
      <c r="G102" s="62">
        <f>'Common Name'!H38</f>
        <v>11</v>
      </c>
      <c r="H102" s="62">
        <f>'Common Name'!I38</f>
        <v>36</v>
      </c>
      <c r="I102" s="62"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60" t="str">
        <f>'Common Name'!B26</f>
        <v>BLUE STAR</v>
      </c>
      <c r="C103" s="61" t="str">
        <f>'Common Name'!D26</f>
        <v>JAN-JUN</v>
      </c>
      <c r="D103" s="62">
        <f>'Common Name'!E26</f>
        <v>0</v>
      </c>
      <c r="E103" s="62">
        <f>'Common Name'!F26</f>
        <v>0</v>
      </c>
      <c r="F103" s="62">
        <f>'Common Name'!G26</f>
        <v>0</v>
      </c>
      <c r="G103" s="62">
        <f>'Common Name'!H26</f>
        <v>42</v>
      </c>
      <c r="H103" s="62">
        <f>'Common Name'!I26</f>
        <v>202</v>
      </c>
      <c r="I103" s="62">
        <f>'Common Name'!J26</f>
        <v>0</v>
      </c>
      <c r="J103" s="63">
        <f>'Common Name'!K26</f>
        <v>0</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60" t="str">
        <f>'Common Name'!B49</f>
        <v>DAVANA US32332 *** (SEE FOOT NOTE)</v>
      </c>
      <c r="C104" s="61" t="str">
        <f>'Common Name'!D49</f>
        <v>Y/R</v>
      </c>
      <c r="D104" s="62">
        <f>'Common Name'!E49</f>
        <v>5</v>
      </c>
      <c r="E104" s="62">
        <f>'Common Name'!F49</f>
        <v>0</v>
      </c>
      <c r="F104" s="62">
        <f>'Common Name'!G49</f>
        <v>39</v>
      </c>
      <c r="G104" s="62">
        <f>'Common Name'!H49</f>
        <v>0</v>
      </c>
      <c r="H104" s="62">
        <f>'Common Name'!I49</f>
        <v>2</v>
      </c>
      <c r="I104" s="62">
        <f>'Common Name'!J49</f>
        <v>0</v>
      </c>
      <c r="J104" s="62">
        <f>'Common Name'!K49</f>
        <v>0</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60" t="str">
        <f>'Common Name'!B96</f>
        <v>NICOLAS DIAMOND (PPAF)</v>
      </c>
      <c r="C105" s="61" t="str">
        <f>'Common Name'!D96</f>
        <v>JAN-JUN</v>
      </c>
      <c r="D105" s="62">
        <f>'Common Name'!E96</f>
        <v>10</v>
      </c>
      <c r="E105" s="62">
        <f>'Common Name'!F96</f>
        <v>0</v>
      </c>
      <c r="F105" s="62">
        <f>'Common Name'!G96</f>
        <v>0</v>
      </c>
      <c r="G105" s="62">
        <f>'Common Name'!H96</f>
        <v>0</v>
      </c>
      <c r="H105" s="62">
        <f>'Common Name'!I96</f>
        <v>0</v>
      </c>
      <c r="I105" s="62">
        <f>'Common Name'!J96</f>
        <v>0</v>
      </c>
      <c r="J105" s="63" t="str">
        <f>'Common Name'!K96</f>
        <v>2027</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60" t="str">
        <f>'Common Name'!B62</f>
        <v>HART'S TONGUE</v>
      </c>
      <c r="C106" s="61" t="str">
        <f>'Common Name'!D62</f>
        <v>JAN-APR</v>
      </c>
      <c r="D106" s="62">
        <f>'Common Name'!E62</f>
        <v>0</v>
      </c>
      <c r="E106" s="62">
        <f>'Common Name'!F62</f>
        <v>0</v>
      </c>
      <c r="F106" s="62">
        <f>'Common Name'!G62</f>
        <v>0</v>
      </c>
      <c r="G106" s="62">
        <f>'Common Name'!H62</f>
        <v>0</v>
      </c>
      <c r="H106" s="62">
        <f>'Common Name'!I62</f>
        <v>0</v>
      </c>
      <c r="I106" s="62">
        <f>'Common Name'!J62</f>
        <v>6</v>
      </c>
      <c r="J106" s="63" t="str">
        <f>'Common Name'!K62</f>
        <v>2027</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60" t="str">
        <f>'Common Name'!B64</f>
        <v>HAWAIIAN SUNSHINE</v>
      </c>
      <c r="C107" s="61" t="str">
        <f>'Common Name'!D64</f>
        <v>Y/R</v>
      </c>
      <c r="D107" s="62">
        <f>'Common Name'!E64</f>
        <v>0</v>
      </c>
      <c r="E107" s="62">
        <f>'Common Name'!F64</f>
        <v>0</v>
      </c>
      <c r="F107" s="62">
        <f>'Common Name'!G64</f>
        <v>0</v>
      </c>
      <c r="G107" s="62">
        <f>'Common Name'!H64</f>
        <v>16</v>
      </c>
      <c r="H107" s="62">
        <f>'Common Name'!I64</f>
        <v>0</v>
      </c>
      <c r="I107" s="62">
        <f>'Common Name'!J64</f>
        <v>0</v>
      </c>
      <c r="J107" s="63">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60" t="str">
        <f>'Common Name'!B115</f>
        <v xml:space="preserve">STAGHORN </v>
      </c>
      <c r="C108" s="61" t="str">
        <f>'Common Name'!D115</f>
        <v>Y/R</v>
      </c>
      <c r="D108" s="62">
        <f>'Common Name'!E115</f>
        <v>0</v>
      </c>
      <c r="E108" s="62">
        <f>'Common Name'!F115</f>
        <v>0</v>
      </c>
      <c r="F108" s="62">
        <f>'Common Name'!G115</f>
        <v>0</v>
      </c>
      <c r="G108" s="62">
        <f>'Common Name'!H115</f>
        <v>4</v>
      </c>
      <c r="H108" s="62">
        <f>'Common Name'!I115</f>
        <v>0</v>
      </c>
      <c r="I108" s="62">
        <f>'Common Name'!J115</f>
        <v>28</v>
      </c>
      <c r="J108" s="63">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60" t="str">
        <f>'Common Name'!B116</f>
        <v>STAGHORN DUTCH</v>
      </c>
      <c r="C109" s="61" t="str">
        <f>'Common Name'!D116</f>
        <v>Y/R</v>
      </c>
      <c r="D109" s="62">
        <f>'Common Name'!E116</f>
        <v>0</v>
      </c>
      <c r="E109" s="62">
        <f>'Common Name'!F116</f>
        <v>0</v>
      </c>
      <c r="F109" s="62">
        <f>'Common Name'!G116</f>
        <v>0</v>
      </c>
      <c r="G109" s="62">
        <f>'Common Name'!H116</f>
        <v>107</v>
      </c>
      <c r="H109" s="62">
        <f>'Common Name'!I116</f>
        <v>109</v>
      </c>
      <c r="I109" s="62">
        <f>'Common Name'!J116</f>
        <v>63</v>
      </c>
      <c r="J109" s="63">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60" t="str">
        <f>'Common Name'!B117</f>
        <v>STAGHORN GIANT (40cp)</v>
      </c>
      <c r="C110" s="61" t="str">
        <f>'Common Name'!D117</f>
        <v>Y/R</v>
      </c>
      <c r="D110" s="62">
        <f>'Common Name'!E117</f>
        <v>1</v>
      </c>
      <c r="E110" s="62">
        <f>'Common Name'!F117</f>
        <v>0</v>
      </c>
      <c r="F110" s="62">
        <f>'Common Name'!G117</f>
        <v>0</v>
      </c>
      <c r="G110" s="62">
        <f>'Common Name'!H117</f>
        <v>0</v>
      </c>
      <c r="H110" s="62">
        <f>'Common Name'!I117</f>
        <v>0</v>
      </c>
      <c r="I110" s="62">
        <f>'Common Name'!J117</f>
        <v>0</v>
      </c>
      <c r="J110" s="63" t="str">
        <f>'Common Name'!K117</f>
        <v>N/A</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60" t="str">
        <f>'Common Name'!B118</f>
        <v>STAGHORN SILVER</v>
      </c>
      <c r="C111" s="61" t="str">
        <f>'Common Name'!D118</f>
        <v>Y/R</v>
      </c>
      <c r="D111" s="62">
        <f>'Common Name'!E118</f>
        <v>1</v>
      </c>
      <c r="E111" s="62">
        <f>'Common Name'!F118</f>
        <v>21</v>
      </c>
      <c r="F111" s="62">
        <f>'Common Name'!G118</f>
        <v>24</v>
      </c>
      <c r="G111" s="62">
        <f>'Common Name'!H118</f>
        <v>0</v>
      </c>
      <c r="H111" s="62">
        <f>'Common Name'!I118</f>
        <v>12</v>
      </c>
      <c r="I111" s="62">
        <f>'Common Name'!J118</f>
        <v>28</v>
      </c>
      <c r="J111" s="63">
        <f>'Common Name'!K118</f>
        <v>0</v>
      </c>
      <c r="K111" s="22">
        <f>'Common Name'!L118</f>
        <v>0.84</v>
      </c>
      <c r="L111" s="2"/>
      <c r="M111" s="2"/>
      <c r="N111" s="50"/>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1" t="str">
        <f>'Common Name'!D41</f>
        <v>JAN-JUN</v>
      </c>
      <c r="D112" s="62">
        <f>'Common Name'!E41</f>
        <v>0</v>
      </c>
      <c r="E112" s="62">
        <f>'Common Name'!F41</f>
        <v>0</v>
      </c>
      <c r="F112" s="62">
        <f>'Common Name'!G41</f>
        <v>0</v>
      </c>
      <c r="G112" s="62">
        <f>'Common Name'!H41</f>
        <v>0</v>
      </c>
      <c r="H112" s="62">
        <f>'Common Name'!I41</f>
        <v>0</v>
      </c>
      <c r="I112" s="62">
        <f>'Common Name'!J41</f>
        <v>0</v>
      </c>
      <c r="J112" s="63" t="str">
        <f>'Common Name'!K41</f>
        <v>2027</v>
      </c>
      <c r="K112" s="22">
        <f>'Common Name'!L41</f>
        <v>0.84</v>
      </c>
      <c r="L112" s="2"/>
      <c r="M112" s="2"/>
      <c r="N112" s="50"/>
      <c r="O112" s="2"/>
      <c r="P112" s="2"/>
      <c r="Q112" s="2"/>
      <c r="R112" s="2"/>
      <c r="S112" s="2"/>
      <c r="T112" s="2"/>
      <c r="U112" s="2"/>
      <c r="V112" s="2"/>
      <c r="W112" s="2"/>
      <c r="X112" s="2"/>
      <c r="Y112" s="2"/>
      <c r="Z112" s="2"/>
      <c r="AA112" s="2"/>
      <c r="AB112" s="2"/>
    </row>
    <row r="113" spans="1:28" ht="19.5" customHeight="1">
      <c r="A113" s="19" t="str">
        <f>'Common Name'!C43</f>
        <v>POLYSTICHUM ACROSTICHOIDES</v>
      </c>
      <c r="B113" s="60" t="str">
        <f>'Common Name'!B43</f>
        <v xml:space="preserve">CHRISTMAS FERN </v>
      </c>
      <c r="C113" s="61" t="str">
        <f>'Common Name'!D43</f>
        <v>JAN-APR</v>
      </c>
      <c r="D113" s="62">
        <f>'Common Name'!F43</f>
        <v>0</v>
      </c>
      <c r="E113" s="62">
        <f>'Common Name'!G43</f>
        <v>10</v>
      </c>
      <c r="F113" s="62">
        <f>'Common Name'!H43</f>
        <v>0</v>
      </c>
      <c r="G113" s="62">
        <f>'Common Name'!I43</f>
        <v>20</v>
      </c>
      <c r="H113" s="62">
        <f>'Common Name'!J43</f>
        <v>0</v>
      </c>
      <c r="I113" s="62" t="str">
        <f>'Common Name'!K43</f>
        <v>2027</v>
      </c>
      <c r="J113" s="63"/>
      <c r="K113" s="22">
        <f>'Common Name'!L43</f>
        <v>0.89</v>
      </c>
      <c r="L113" s="2"/>
      <c r="M113" s="2"/>
      <c r="N113" s="50"/>
      <c r="O113" s="2"/>
      <c r="P113" s="2"/>
      <c r="Q113" s="2"/>
      <c r="R113" s="2"/>
      <c r="S113" s="2"/>
      <c r="T113" s="2"/>
      <c r="U113" s="2"/>
      <c r="V113" s="2"/>
      <c r="W113" s="2"/>
      <c r="X113" s="2"/>
      <c r="Y113" s="2"/>
      <c r="Z113" s="2"/>
      <c r="AA113" s="2"/>
      <c r="AB113" s="2"/>
    </row>
    <row r="114" spans="1:28" ht="19.5" customHeight="1">
      <c r="A114" s="19" t="str">
        <f>'Common Name'!C126</f>
        <v>POLYSTICHUM MUNITUM</v>
      </c>
      <c r="B114" s="60" t="str">
        <f>'Common Name'!B126</f>
        <v>WESTERN SWORD</v>
      </c>
      <c r="C114" s="61" t="str">
        <f>'Common Name'!D126</f>
        <v>JAN-APR</v>
      </c>
      <c r="D114" s="62" t="str">
        <f>'Common Name'!E126</f>
        <v xml:space="preserve"> </v>
      </c>
      <c r="E114" s="64">
        <f>'Common Name'!F126</f>
        <v>0</v>
      </c>
      <c r="F114" s="64">
        <f>'Common Name'!G126</f>
        <v>0</v>
      </c>
      <c r="G114" s="64">
        <f>'Common Name'!H126</f>
        <v>0</v>
      </c>
      <c r="H114" s="64">
        <f>'Common Name'!J126</f>
        <v>0</v>
      </c>
      <c r="I114" s="62">
        <f>'Common Name'!J126</f>
        <v>0</v>
      </c>
      <c r="J114" s="65">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60" t="str">
        <f>'Common Name'!B121</f>
        <v>TASSEL</v>
      </c>
      <c r="C115" s="61" t="str">
        <f>'Common Name'!D121</f>
        <v>JAN-JUN</v>
      </c>
      <c r="D115" s="62">
        <f>'Common Name'!E121</f>
        <v>0</v>
      </c>
      <c r="E115" s="62">
        <f>'Common Name'!F121</f>
        <v>0</v>
      </c>
      <c r="F115" s="62">
        <f>'Common Name'!G121</f>
        <v>33</v>
      </c>
      <c r="G115" s="62">
        <f>'Common Name'!H121</f>
        <v>7</v>
      </c>
      <c r="H115" s="62">
        <f>'Common Name'!I121</f>
        <v>11</v>
      </c>
      <c r="I115" s="62">
        <f>'Common Name'!J121</f>
        <v>15</v>
      </c>
      <c r="J115" s="63">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60" t="str">
        <f>'Common Name'!B77</f>
        <v>KOREAN ROCK</v>
      </c>
      <c r="C116" s="61" t="str">
        <f>'Common Name'!D77</f>
        <v>JAN-JUN</v>
      </c>
      <c r="D116" s="62">
        <f>'Common Name'!E77</f>
        <v>70</v>
      </c>
      <c r="E116" s="62">
        <f>'Common Name'!F77</f>
        <v>50</v>
      </c>
      <c r="F116" s="62">
        <f>'Common Name'!G77</f>
        <v>37</v>
      </c>
      <c r="G116" s="62">
        <f>'Common Name'!H77</f>
        <v>16</v>
      </c>
      <c r="H116" s="62">
        <f>'Common Name'!I77</f>
        <v>22</v>
      </c>
      <c r="I116" s="62">
        <f>'Common Name'!J77</f>
        <v>11</v>
      </c>
      <c r="J116" s="63">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60" t="str">
        <f>'Common Name'!B94</f>
        <v>MOONLIGHT FERN</v>
      </c>
      <c r="C117" s="61" t="str">
        <f>'Common Name'!D94</f>
        <v>Y/R</v>
      </c>
      <c r="D117" s="62">
        <f>'Common Name'!E94</f>
        <v>0</v>
      </c>
      <c r="E117" s="62">
        <f>'Common Name'!F94</f>
        <v>0</v>
      </c>
      <c r="F117" s="62">
        <f>'Common Name'!G94</f>
        <v>0</v>
      </c>
      <c r="G117" s="62">
        <f>'Common Name'!H94</f>
        <v>0</v>
      </c>
      <c r="H117" s="62">
        <f>'Common Name'!I94</f>
        <v>0</v>
      </c>
      <c r="I117" s="62">
        <f>'Common Name'!J94</f>
        <v>0</v>
      </c>
      <c r="J117" s="63" t="str">
        <f>'Common Name'!K94</f>
        <v>N/A</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60" t="str">
        <f>'Common Name'!B104</f>
        <v>RIBBON FERN</v>
      </c>
      <c r="C118" s="61" t="str">
        <f>'Common Name'!D104</f>
        <v>Y/R</v>
      </c>
      <c r="D118" s="62">
        <f>'Common Name'!E104</f>
        <v>0</v>
      </c>
      <c r="E118" s="62">
        <f>'Common Name'!F104</f>
        <v>0</v>
      </c>
      <c r="F118" s="62">
        <f>'Common Name'!G104</f>
        <v>52</v>
      </c>
      <c r="G118" s="62">
        <f>'Common Name'!H104</f>
        <v>32</v>
      </c>
      <c r="H118" s="62">
        <f>'Common Name'!I104</f>
        <v>0</v>
      </c>
      <c r="I118" s="62">
        <f>'Common Name'!J104</f>
        <v>0</v>
      </c>
      <c r="J118" s="65">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60" t="str">
        <f>'Common Name'!B111</f>
        <v>SILVER LACE</v>
      </c>
      <c r="C119" s="61" t="str">
        <f>'Common Name'!D111</f>
        <v>Y/R</v>
      </c>
      <c r="D119" s="62">
        <f>'Common Name'!E111</f>
        <v>0</v>
      </c>
      <c r="E119" s="62">
        <f>'Common Name'!F111</f>
        <v>0</v>
      </c>
      <c r="F119" s="62">
        <f>'Common Name'!G111</f>
        <v>35</v>
      </c>
      <c r="G119" s="62">
        <f>'Common Name'!H111</f>
        <v>29</v>
      </c>
      <c r="H119" s="62">
        <f>'Common Name'!I111</f>
        <v>0</v>
      </c>
      <c r="I119" s="62">
        <f>'Common Name'!J111</f>
        <v>0</v>
      </c>
      <c r="J119" s="63">
        <f>'Common Name'!K111</f>
        <v>0</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60" t="str">
        <f>'Common Name'!B109</f>
        <v>SILVER BRAKE</v>
      </c>
      <c r="C120" s="61" t="str">
        <f>'Common Name'!D109</f>
        <v>Y/R</v>
      </c>
      <c r="D120" s="62">
        <f>'Common Name'!E109</f>
        <v>0</v>
      </c>
      <c r="E120" s="62">
        <f>'Common Name'!F109</f>
        <v>0</v>
      </c>
      <c r="F120" s="62">
        <f>'Common Name'!G109</f>
        <v>10</v>
      </c>
      <c r="G120" s="62">
        <f>'Common Name'!H109</f>
        <v>26</v>
      </c>
      <c r="H120" s="62">
        <f>'Common Name'!I109</f>
        <v>3</v>
      </c>
      <c r="I120" s="62">
        <f>'Common Name'!J109</f>
        <v>0</v>
      </c>
      <c r="J120" s="63">
        <f>'Common Name'!K109</f>
        <v>0</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60" t="str">
        <f>'Common Name'!B124</f>
        <v>TRICOLOR</v>
      </c>
      <c r="C121" s="61" t="str">
        <f>'Common Name'!D124</f>
        <v>OCT-JUN</v>
      </c>
      <c r="D121" s="62">
        <f>'Common Name'!E124</f>
        <v>30</v>
      </c>
      <c r="E121" s="62">
        <f>'Common Name'!F124</f>
        <v>0</v>
      </c>
      <c r="F121" s="62">
        <f>'Common Name'!G124</f>
        <v>0</v>
      </c>
      <c r="G121" s="62">
        <f>'Common Name'!H124</f>
        <v>12</v>
      </c>
      <c r="H121" s="62">
        <f>'Common Name'!I124</f>
        <v>52</v>
      </c>
      <c r="I121" s="62">
        <f>'Common Name'!J124</f>
        <v>17</v>
      </c>
      <c r="J121" s="63">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60" t="str">
        <f>'Common Name'!B82</f>
        <v>LEATHER LEAF</v>
      </c>
      <c r="C122" s="61" t="str">
        <f>'Common Name'!D82</f>
        <v>JAN-JUN</v>
      </c>
      <c r="D122" s="62">
        <f>'Common Name'!E82</f>
        <v>7</v>
      </c>
      <c r="E122" s="62">
        <f>'Common Name'!F82</f>
        <v>0</v>
      </c>
      <c r="F122" s="62">
        <f>'Common Name'!G82</f>
        <v>13</v>
      </c>
      <c r="G122" s="62">
        <f>'Common Name'!H82</f>
        <v>0</v>
      </c>
      <c r="H122" s="62">
        <f>'Common Name'!I82</f>
        <v>41</v>
      </c>
      <c r="I122" s="62">
        <f>'Common Name'!J82</f>
        <v>0</v>
      </c>
      <c r="J122" s="63">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60" t="str">
        <f>'Common Name'!B71</f>
        <v xml:space="preserve">JAPANESE BEECH      </v>
      </c>
      <c r="C123" s="61" t="str">
        <f>'Common Name'!D71</f>
        <v>Y/R</v>
      </c>
      <c r="D123" s="62">
        <f>'Common Name'!E71</f>
        <v>0</v>
      </c>
      <c r="E123" s="62">
        <f>'Common Name'!F71</f>
        <v>0</v>
      </c>
      <c r="F123" s="62">
        <f>'Common Name'!G71</f>
        <v>0</v>
      </c>
      <c r="G123" s="62">
        <f>'Common Name'!H71</f>
        <v>21</v>
      </c>
      <c r="H123" s="62">
        <f>'Common Name'!I71</f>
        <v>24</v>
      </c>
      <c r="I123" s="62">
        <f>'Common Name'!J71</f>
        <v>0</v>
      </c>
      <c r="J123" s="63">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60" t="str">
        <f>'Common Name'!B114</f>
        <v>SOUTHERN WOOD (river fern)</v>
      </c>
      <c r="C124" s="61" t="str">
        <f>'Common Name'!D114</f>
        <v>Y/R</v>
      </c>
      <c r="D124" s="62">
        <f>'Common Name'!E114</f>
        <v>41</v>
      </c>
      <c r="E124" s="62">
        <f>'Common Name'!F114</f>
        <v>0</v>
      </c>
      <c r="F124" s="62">
        <f>'Common Name'!G114</f>
        <v>0</v>
      </c>
      <c r="G124" s="62">
        <f>'Common Name'!H114</f>
        <v>109</v>
      </c>
      <c r="H124" s="62">
        <f>'Common Name'!I114</f>
        <v>84</v>
      </c>
      <c r="I124" s="62">
        <f>'Common Name'!J114</f>
        <v>0</v>
      </c>
      <c r="J124" s="63">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60" t="str">
        <f>'Common Name'!B58</f>
        <v>GIANT CHAIN FERN</v>
      </c>
      <c r="C125" s="61" t="str">
        <f>'Common Name'!D58</f>
        <v>JAN-APR</v>
      </c>
      <c r="D125" s="62">
        <f>'Common Name'!E58</f>
        <v>0</v>
      </c>
      <c r="E125" s="62">
        <f>'Common Name'!F58</f>
        <v>0</v>
      </c>
      <c r="F125" s="62">
        <f>'Common Name'!G58</f>
        <v>0</v>
      </c>
      <c r="G125" s="62">
        <f>'Common Name'!H58</f>
        <v>0</v>
      </c>
      <c r="H125" s="62">
        <f>'Common Name'!I58</f>
        <v>0</v>
      </c>
      <c r="I125" s="62">
        <f>'Common Name'!J58</f>
        <v>0</v>
      </c>
      <c r="J125" s="63" t="str">
        <f>'Common Name'!K58</f>
        <v>N/A</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2"/>
      <c r="B126" s="52"/>
      <c r="C126" s="73"/>
      <c r="D126" s="57"/>
      <c r="E126" s="57"/>
      <c r="F126" s="57"/>
      <c r="G126" s="57"/>
      <c r="H126" s="57"/>
      <c r="I126" s="57"/>
      <c r="J126" s="57"/>
      <c r="K126" s="55"/>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4" t="s">
        <v>380</v>
      </c>
      <c r="B1" s="2"/>
      <c r="C1" s="2"/>
      <c r="D1" s="98"/>
      <c r="E1" s="99"/>
      <c r="F1" s="99"/>
      <c r="G1" s="99"/>
      <c r="H1" s="33"/>
      <c r="I1" s="33"/>
      <c r="J1" s="58"/>
      <c r="K1" s="19"/>
      <c r="L1" s="19"/>
      <c r="M1" s="19"/>
      <c r="N1" s="19"/>
      <c r="O1" s="19"/>
      <c r="P1" s="19"/>
      <c r="Q1" s="19"/>
      <c r="R1" s="19"/>
      <c r="S1" s="19"/>
      <c r="T1" s="19"/>
      <c r="U1" s="19"/>
      <c r="V1" s="19"/>
      <c r="W1" s="19"/>
      <c r="X1" s="19"/>
      <c r="Y1" s="19"/>
      <c r="Z1" s="19"/>
    </row>
    <row r="2" spans="1:26" ht="15.75" customHeight="1">
      <c r="A2" s="75" t="s">
        <v>381</v>
      </c>
      <c r="B2" s="2"/>
      <c r="C2" s="2"/>
      <c r="D2" s="33"/>
      <c r="E2" s="33"/>
      <c r="F2" s="33"/>
      <c r="G2" s="33"/>
      <c r="H2" s="33"/>
      <c r="I2" s="33"/>
      <c r="J2" s="58"/>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8"/>
      <c r="K3" s="19"/>
      <c r="L3" s="19"/>
      <c r="M3" s="19"/>
      <c r="N3" s="19"/>
      <c r="O3" s="19"/>
      <c r="P3" s="19"/>
      <c r="Q3" s="19"/>
      <c r="R3" s="19"/>
      <c r="S3" s="19"/>
      <c r="T3" s="19"/>
      <c r="U3" s="19"/>
      <c r="V3" s="19"/>
      <c r="W3" s="19"/>
      <c r="X3" s="19"/>
      <c r="Y3" s="19"/>
      <c r="Z3" s="19"/>
    </row>
    <row r="4" spans="1:26" ht="15.75" customHeight="1">
      <c r="A4" s="12"/>
      <c r="B4" s="12"/>
      <c r="C4" s="95" t="s">
        <v>377</v>
      </c>
      <c r="D4" s="13" t="s">
        <v>10</v>
      </c>
      <c r="E4" s="13" t="s">
        <v>10</v>
      </c>
      <c r="F4" s="13" t="s">
        <v>10</v>
      </c>
      <c r="G4" s="13" t="s">
        <v>10</v>
      </c>
      <c r="H4" s="13" t="s">
        <v>10</v>
      </c>
      <c r="I4" s="59" t="s">
        <v>10</v>
      </c>
      <c r="J4" s="15"/>
      <c r="K4" s="19"/>
      <c r="L4" s="19"/>
      <c r="M4" s="19"/>
      <c r="N4" s="19"/>
      <c r="O4" s="19"/>
      <c r="P4" s="19"/>
      <c r="Q4" s="19"/>
      <c r="R4" s="19"/>
      <c r="S4" s="19"/>
      <c r="T4" s="19"/>
      <c r="U4" s="19"/>
      <c r="V4" s="19"/>
      <c r="W4" s="19"/>
      <c r="X4" s="19"/>
      <c r="Y4" s="19"/>
      <c r="Z4" s="19"/>
    </row>
    <row r="5" spans="1:26" ht="15.75" customHeight="1">
      <c r="A5" s="16" t="s">
        <v>378</v>
      </c>
      <c r="B5" s="16" t="s">
        <v>379</v>
      </c>
      <c r="C5" s="96"/>
      <c r="D5" s="17">
        <f>'Common Name'!E11</f>
        <v>46275</v>
      </c>
      <c r="E5" s="17">
        <f>'Common Name'!F11</f>
        <v>46338</v>
      </c>
      <c r="F5" s="14" t="str">
        <f>'Common Name'!G11</f>
        <v>13-14</v>
      </c>
      <c r="G5" s="14" t="str">
        <f>'Common Name'!H11</f>
        <v>15-16</v>
      </c>
      <c r="H5" s="14" t="str">
        <f>'Common Name'!I11</f>
        <v>17-18</v>
      </c>
      <c r="I5" s="14" t="str">
        <f>'Common Name'!J11</f>
        <v>May</v>
      </c>
      <c r="J5" s="15" t="s">
        <v>19</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1" t="str">
        <f>'Common Name'!D12</f>
        <v>JAN-APR</v>
      </c>
      <c r="D6" s="62">
        <f>'Common Name'!E12</f>
        <v>0</v>
      </c>
      <c r="E6" s="62">
        <f>'Common Name'!F12</f>
        <v>0</v>
      </c>
      <c r="F6" s="62">
        <f>'Common Name'!G12</f>
        <v>0</v>
      </c>
      <c r="G6" s="62">
        <f>'Common Name'!H12</f>
        <v>0</v>
      </c>
      <c r="H6" s="62">
        <f>'Common Name'!I12</f>
        <v>0</v>
      </c>
      <c r="I6" s="62">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60" t="str">
        <f>'Common Name'!B50</f>
        <v>DRAGONTAIL</v>
      </c>
      <c r="C7" s="61" t="str">
        <f>'Common Name'!D50</f>
        <v>JAN-JUN</v>
      </c>
      <c r="D7" s="62">
        <f>'Common Name'!E50</f>
        <v>25</v>
      </c>
      <c r="E7" s="62">
        <f>'Common Name'!F50</f>
        <v>0</v>
      </c>
      <c r="F7" s="62">
        <f>'Common Name'!G50</f>
        <v>1</v>
      </c>
      <c r="G7" s="62">
        <f>'Common Name'!H50</f>
        <v>10</v>
      </c>
      <c r="H7" s="62">
        <f>'Common Name'!I50</f>
        <v>0</v>
      </c>
      <c r="I7" s="62">
        <f>'Common Name'!J50</f>
        <v>13</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60" t="str">
        <f>'Common Name'!B79</f>
        <v>LADY FERN</v>
      </c>
      <c r="C8" s="61" t="str">
        <f>'Common Name'!D79</f>
        <v>JAN-JUN</v>
      </c>
      <c r="D8" s="62">
        <f>'Common Name'!E79</f>
        <v>0</v>
      </c>
      <c r="E8" s="62">
        <f>'Common Name'!F79</f>
        <v>0</v>
      </c>
      <c r="F8" s="62">
        <f>'Common Name'!G79</f>
        <v>0</v>
      </c>
      <c r="G8" s="62">
        <f>'Common Name'!H79</f>
        <v>0</v>
      </c>
      <c r="H8" s="62">
        <f>'Common Name'!I78</f>
        <v>12</v>
      </c>
      <c r="I8" s="62">
        <f>'Common Name'!J79</f>
        <v>0</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60" t="str">
        <f>'Common Name'!B80</f>
        <v>LADY RED STEM</v>
      </c>
      <c r="C9" s="61" t="str">
        <f>'Common Name'!D80</f>
        <v>JAN-JUN</v>
      </c>
      <c r="D9" s="67">
        <f>'Common Name'!E80</f>
        <v>5</v>
      </c>
      <c r="E9" s="67">
        <f>'Common Name'!F80</f>
        <v>0</v>
      </c>
      <c r="F9" s="67">
        <f>'Common Name'!G80</f>
        <v>0</v>
      </c>
      <c r="G9" s="67">
        <f>'Common Name'!H80</f>
        <v>9</v>
      </c>
      <c r="H9" s="67">
        <f>'Common Name'!I80</f>
        <v>30</v>
      </c>
      <c r="I9" s="67">
        <f>'Common Name'!J80</f>
        <v>0</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60" t="str">
        <f>'Common Name'!B72</f>
        <v>JAPANESE PAINTED LADY</v>
      </c>
      <c r="C10" s="61" t="str">
        <f>'Common Name'!D72</f>
        <v>Y/R</v>
      </c>
      <c r="D10" s="62">
        <f>'Common Name'!E72</f>
        <v>60</v>
      </c>
      <c r="E10" s="62">
        <f>'Common Name'!F72</f>
        <v>0</v>
      </c>
      <c r="F10" s="62">
        <f>'Common Name'!G72</f>
        <v>35</v>
      </c>
      <c r="G10" s="62">
        <f>'Common Name'!H72</f>
        <v>0</v>
      </c>
      <c r="H10" s="62">
        <f>'Common Name'!I72</f>
        <v>0</v>
      </c>
      <c r="I10" s="62">
        <f>'Common Name'!J72</f>
        <v>0</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60" t="str">
        <f>'Common Name'!B73</f>
        <v>JAPANESE PAINTED RED BEAUTY</v>
      </c>
      <c r="C11" s="61" t="str">
        <f>'Common Name'!D73</f>
        <v>Y/R</v>
      </c>
      <c r="D11" s="62">
        <f>'Common Name'!E73</f>
        <v>3</v>
      </c>
      <c r="E11" s="62">
        <f>'Common Name'!F73</f>
        <v>0</v>
      </c>
      <c r="F11" s="62">
        <f>'Common Name'!G73</f>
        <v>5</v>
      </c>
      <c r="G11" s="62">
        <f>'Common Name'!H73</f>
        <v>0</v>
      </c>
      <c r="H11" s="62">
        <f>'Common Name'!I73</f>
        <v>49</v>
      </c>
      <c r="I11" s="62">
        <f>'Common Name'!J73</f>
        <v>0</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60" t="str">
        <f>'Common Name'!B48</f>
        <v>DEER FERN</v>
      </c>
      <c r="C12" s="61" t="str">
        <f>'Common Name'!D48</f>
        <v>JAN-APR</v>
      </c>
      <c r="D12" s="62">
        <f>'Common Name'!E48</f>
        <v>18</v>
      </c>
      <c r="E12" s="62">
        <f>'Common Name'!F48</f>
        <v>0</v>
      </c>
      <c r="F12" s="62">
        <f>'Common Name'!G48</f>
        <v>34</v>
      </c>
      <c r="G12" s="62">
        <f>'Common Name'!H48</f>
        <v>0</v>
      </c>
      <c r="H12" s="62">
        <f>'Common Name'!I48</f>
        <v>0</v>
      </c>
      <c r="I12" s="62">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60" t="str">
        <f>'Common Name'!B68</f>
        <v>HOLLY, CHINESE</v>
      </c>
      <c r="C13" s="61" t="str">
        <f>'Common Name'!D68</f>
        <v>JAN-APR</v>
      </c>
      <c r="D13" s="62">
        <f>'Common Name'!E68</f>
        <v>0</v>
      </c>
      <c r="E13" s="62">
        <f>'Common Name'!F68</f>
        <v>1</v>
      </c>
      <c r="F13" s="62">
        <f>'Common Name'!G68</f>
        <v>24</v>
      </c>
      <c r="G13" s="62">
        <f>'Common Name'!H68</f>
        <v>0</v>
      </c>
      <c r="H13" s="62">
        <f>'Common Name'!I68</f>
        <v>0</v>
      </c>
      <c r="I13" s="62">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60" t="str">
        <f>'Common Name'!B69</f>
        <v>HOLLY, DWARF-FORTUNI</v>
      </c>
      <c r="C14" s="61" t="str">
        <f>'Common Name'!D69</f>
        <v>Y/R</v>
      </c>
      <c r="D14" s="62">
        <f>'Common Name'!E69</f>
        <v>0</v>
      </c>
      <c r="E14" s="62">
        <f>'Common Name'!F69</f>
        <v>0</v>
      </c>
      <c r="F14" s="62">
        <f>'Common Name'!G69</f>
        <v>33</v>
      </c>
      <c r="G14" s="62">
        <f>'Common Name'!H69</f>
        <v>0</v>
      </c>
      <c r="H14" s="62">
        <f>'Common Name'!I69</f>
        <v>0</v>
      </c>
      <c r="I14" s="62">
        <f>'Common Name'!J69</f>
        <v>0</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60" t="str">
        <f>'Common Name'!B70</f>
        <v>HOLLY, JAPANESE</v>
      </c>
      <c r="C15" s="61" t="str">
        <f>'Common Name'!D70</f>
        <v>OCT-JUN</v>
      </c>
      <c r="D15" s="62">
        <f>'Common Name'!E70</f>
        <v>95</v>
      </c>
      <c r="E15" s="62">
        <f>'Common Name'!F70</f>
        <v>35</v>
      </c>
      <c r="F15" s="62">
        <f>'Common Name'!G70</f>
        <v>158</v>
      </c>
      <c r="G15" s="62">
        <f>'Common Name'!H70</f>
        <v>0</v>
      </c>
      <c r="H15" s="62">
        <f>'Common Name'!I70</f>
        <v>57</v>
      </c>
      <c r="I15" s="62">
        <f>'Common Name'!J70</f>
        <v>0</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60" t="str">
        <f>'Common Name'!B16</f>
        <v>AUTUMN</v>
      </c>
      <c r="C16" s="61" t="str">
        <f>'Common Name'!D16</f>
        <v>NOV-JUN</v>
      </c>
      <c r="D16" s="62">
        <f>'Common Name'!E16</f>
        <v>0</v>
      </c>
      <c r="E16" s="62">
        <f>'Common Name'!F16</f>
        <v>0</v>
      </c>
      <c r="F16" s="62">
        <f>'Common Name'!G16</f>
        <v>0</v>
      </c>
      <c r="G16" s="62">
        <f>'Common Name'!H16</f>
        <v>0</v>
      </c>
      <c r="H16" s="62">
        <f>'Common Name'!I16</f>
        <v>0</v>
      </c>
      <c r="I16" s="62">
        <f>'Common Name'!J16</f>
        <v>0</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60" t="str">
        <f>'Common Name'!B17</f>
        <v>AUTUMN COMPACT</v>
      </c>
      <c r="C17" s="61" t="str">
        <f>'Common Name'!D17</f>
        <v>JAN-JUN</v>
      </c>
      <c r="D17" s="62">
        <f>'Common Name'!E16</f>
        <v>0</v>
      </c>
      <c r="E17" s="62">
        <f>'Common Name'!F17</f>
        <v>13</v>
      </c>
      <c r="F17" s="62">
        <f>'Common Name'!G17</f>
        <v>0</v>
      </c>
      <c r="G17" s="62">
        <f>'Common Name'!H17</f>
        <v>0</v>
      </c>
      <c r="H17" s="62">
        <f>'Common Name'!I17</f>
        <v>0</v>
      </c>
      <c r="I17" s="62">
        <f>'Common Name'!J17</f>
        <v>0</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60" t="str">
        <f>'Common Name'!B87</f>
        <v xml:space="preserve">MALE FERN </v>
      </c>
      <c r="C18" s="61" t="str">
        <f>'Common Name'!D87</f>
        <v>JAN-APR</v>
      </c>
      <c r="D18" s="62">
        <f>'Common Name'!E87</f>
        <v>0</v>
      </c>
      <c r="E18" s="62">
        <f>'Common Name'!F87</f>
        <v>3</v>
      </c>
      <c r="F18" s="62">
        <f>'Common Name'!G87</f>
        <v>56</v>
      </c>
      <c r="G18" s="62">
        <f>'Common Name'!H87</f>
        <v>5</v>
      </c>
      <c r="H18" s="62">
        <f>'Common Name'!I87</f>
        <v>10</v>
      </c>
      <c r="I18" s="62">
        <f>'Common Name'!J87</f>
        <v>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60" t="str">
        <f>'Common Name'!B119</f>
        <v>SUNSET</v>
      </c>
      <c r="C19" s="61" t="e">
        <f t="shared" ref="C19:J19" si="0">#REF!</f>
        <v>#REF!</v>
      </c>
      <c r="D19" s="62" t="e">
        <f t="shared" si="0"/>
        <v>#REF!</v>
      </c>
      <c r="E19" s="62" t="e">
        <f t="shared" si="0"/>
        <v>#REF!</v>
      </c>
      <c r="F19" s="62" t="e">
        <f t="shared" si="0"/>
        <v>#REF!</v>
      </c>
      <c r="G19" s="62" t="e">
        <f t="shared" si="0"/>
        <v>#REF!</v>
      </c>
      <c r="H19" s="62" t="e">
        <f t="shared" si="0"/>
        <v>#REF!</v>
      </c>
      <c r="I19" s="62"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60" t="str">
        <f>'Common Name'!B113</f>
        <v>SOUTHERN SHIELD</v>
      </c>
      <c r="C20" s="61" t="str">
        <f>'Common Name'!D113</f>
        <v>Y/R</v>
      </c>
      <c r="D20" s="62">
        <f>'Common Name'!E113</f>
        <v>41</v>
      </c>
      <c r="E20" s="62">
        <f>'Common Name'!F113</f>
        <v>2</v>
      </c>
      <c r="F20" s="62">
        <f>'Common Name'!G113</f>
        <v>14</v>
      </c>
      <c r="G20" s="62">
        <f>'Common Name'!H113</f>
        <v>0</v>
      </c>
      <c r="H20" s="62">
        <f>'Common Name'!I113</f>
        <v>0</v>
      </c>
      <c r="I20" s="62">
        <f>'Common Name'!J113</f>
        <v>0</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60" t="str">
        <f>'Common Name'!B91</f>
        <v>MEXICAN MALE</v>
      </c>
      <c r="C21" s="61" t="str">
        <f>'Common Name'!D91</f>
        <v>JAN-APR</v>
      </c>
      <c r="D21" s="62">
        <f>'Common Name'!E91</f>
        <v>29</v>
      </c>
      <c r="E21" s="62">
        <f>'Common Name'!F91</f>
        <v>0</v>
      </c>
      <c r="F21" s="62">
        <f>'Common Name'!G91</f>
        <v>46</v>
      </c>
      <c r="G21" s="62">
        <f>'Common Name'!H91</f>
        <v>0</v>
      </c>
      <c r="H21" s="62">
        <f>'Common Name'!I91</f>
        <v>0</v>
      </c>
      <c r="I21" s="62">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60" t="str">
        <f>'Common Name'!B97</f>
        <v>OSTRICH</v>
      </c>
      <c r="C22" s="61" t="str">
        <f>'Common Name'!D97</f>
        <v>APR-DEC</v>
      </c>
      <c r="D22" s="62">
        <f>'Common Name'!E97</f>
        <v>0</v>
      </c>
      <c r="E22" s="62">
        <f>'Common Name'!F97</f>
        <v>0</v>
      </c>
      <c r="F22" s="62">
        <f>'Common Name'!G97</f>
        <v>0</v>
      </c>
      <c r="G22" s="62">
        <f>'Common Name'!H97</f>
        <v>0</v>
      </c>
      <c r="H22" s="62">
        <f>'Common Name'!I97</f>
        <v>0</v>
      </c>
      <c r="I22" s="62">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60" t="str">
        <f>'Common Name'!B107</f>
        <v>SENSITIVE FERN</v>
      </c>
      <c r="C23" s="61" t="str">
        <f>'Common Name'!D107</f>
        <v>Y/R</v>
      </c>
      <c r="D23" s="62">
        <f>'Common Name'!E107</f>
        <v>0</v>
      </c>
      <c r="E23" s="62">
        <f>'Common Name'!F107</f>
        <v>0</v>
      </c>
      <c r="F23" s="62">
        <f>'Common Name'!G107</f>
        <v>0</v>
      </c>
      <c r="G23" s="62">
        <f>'Common Name'!H107</f>
        <v>0</v>
      </c>
      <c r="H23" s="62">
        <f>'Common Name'!I107</f>
        <v>4</v>
      </c>
      <c r="I23" s="62">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60" t="str">
        <f>'Common Name'!B44</f>
        <v>CINNAMON</v>
      </c>
      <c r="C24" s="61" t="str">
        <f>'Common Name'!D44</f>
        <v>MAY-NOV</v>
      </c>
      <c r="D24" s="62">
        <f>'Common Name'!E44</f>
        <v>0</v>
      </c>
      <c r="E24" s="62">
        <f>'Common Name'!F44</f>
        <v>0</v>
      </c>
      <c r="F24" s="62">
        <f>'Common Name'!G44</f>
        <v>0</v>
      </c>
      <c r="G24" s="62">
        <f>'Common Name'!H44</f>
        <v>0</v>
      </c>
      <c r="H24" s="62">
        <f>'Common Name'!I44</f>
        <v>0</v>
      </c>
      <c r="I24" s="62">
        <f>'Common Name'!J44</f>
        <v>75</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60" t="str">
        <f>'Common Name'!B106</f>
        <v>ROYAL</v>
      </c>
      <c r="C25" s="61" t="str">
        <f>'Common Name'!D106</f>
        <v>JAN-JUN</v>
      </c>
      <c r="D25" s="62">
        <f>'Common Name'!E106</f>
        <v>61</v>
      </c>
      <c r="E25" s="62">
        <f>'Common Name'!F106</f>
        <v>0</v>
      </c>
      <c r="F25" s="62">
        <f>'Common Name'!G106</f>
        <v>45</v>
      </c>
      <c r="G25" s="62">
        <f>'Common Name'!H106</f>
        <v>14</v>
      </c>
      <c r="H25" s="62">
        <f>'Common Name'!I106</f>
        <v>24</v>
      </c>
      <c r="I25" s="62"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6" t="e">
        <f t="shared" si="1"/>
        <v>#REF!</v>
      </c>
      <c r="D26" s="62" t="e">
        <f t="shared" si="1"/>
        <v>#REF!</v>
      </c>
      <c r="E26" s="62" t="e">
        <f t="shared" si="1"/>
        <v>#REF!</v>
      </c>
      <c r="F26" s="62" t="e">
        <f t="shared" si="1"/>
        <v>#REF!</v>
      </c>
      <c r="G26" s="62" t="e">
        <f t="shared" si="1"/>
        <v>#REF!</v>
      </c>
      <c r="H26" s="62" t="e">
        <f t="shared" si="1"/>
        <v>#REF!</v>
      </c>
      <c r="I26" s="62"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60" t="str">
        <f>'Common Name'!B43</f>
        <v xml:space="preserve">CHRISTMAS FERN </v>
      </c>
      <c r="C27" s="61" t="str">
        <f>'Common Name'!D43</f>
        <v>JAN-APR</v>
      </c>
      <c r="D27" s="62">
        <f>'Common Name'!F43</f>
        <v>0</v>
      </c>
      <c r="E27" s="62" t="e">
        <f>#REF!</f>
        <v>#REF!</v>
      </c>
      <c r="F27" s="62">
        <f>'Common Name'!G43</f>
        <v>10</v>
      </c>
      <c r="G27" s="62">
        <f>'Common Name'!H43</f>
        <v>0</v>
      </c>
      <c r="H27" s="62">
        <f>'Common Name'!I43</f>
        <v>20</v>
      </c>
      <c r="I27" s="62">
        <f>'Common Name'!J43</f>
        <v>0</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60" t="str">
        <f>'Common Name'!B126</f>
        <v>WESTERN SWORD</v>
      </c>
      <c r="C28" s="61" t="str">
        <f>'Common Name'!D126</f>
        <v>JAN-APR</v>
      </c>
      <c r="D28" s="64" t="str">
        <f>'Common Name'!E126</f>
        <v xml:space="preserve"> </v>
      </c>
      <c r="E28" s="64">
        <f>'Common Name'!F126</f>
        <v>0</v>
      </c>
      <c r="F28" s="64">
        <f>'Common Name'!G126</f>
        <v>0</v>
      </c>
      <c r="G28" s="64">
        <f>'Common Name'!H126</f>
        <v>0</v>
      </c>
      <c r="H28" s="62">
        <f>'Common Name'!I126</f>
        <v>30</v>
      </c>
      <c r="I28" s="62">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60" t="str">
        <f>'Common Name'!B121</f>
        <v>TASSEL</v>
      </c>
      <c r="C29" s="61" t="str">
        <f>'Common Name'!D121</f>
        <v>JAN-JUN</v>
      </c>
      <c r="D29" s="62">
        <f>'Common Name'!E121</f>
        <v>0</v>
      </c>
      <c r="E29" s="62">
        <f>'Common Name'!F121</f>
        <v>0</v>
      </c>
      <c r="F29" s="62">
        <f>'Common Name'!G121</f>
        <v>33</v>
      </c>
      <c r="G29" s="62">
        <f>'Common Name'!H121</f>
        <v>7</v>
      </c>
      <c r="H29" s="62">
        <f>'Common Name'!I121</f>
        <v>11</v>
      </c>
      <c r="I29" s="62">
        <f>'Common Name'!J121</f>
        <v>15</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60" t="str">
        <f>'Common Name'!B77</f>
        <v>KOREAN ROCK</v>
      </c>
      <c r="C30" s="61" t="str">
        <f>'Common Name'!D77</f>
        <v>JAN-JUN</v>
      </c>
      <c r="D30" s="62">
        <f>'Common Name'!E77</f>
        <v>70</v>
      </c>
      <c r="E30" s="62">
        <f>'Common Name'!F77</f>
        <v>50</v>
      </c>
      <c r="F30" s="62">
        <f>'Common Name'!G77</f>
        <v>37</v>
      </c>
      <c r="G30" s="62">
        <f>'Common Name'!H77</f>
        <v>16</v>
      </c>
      <c r="H30" s="62">
        <f>'Common Name'!I77</f>
        <v>22</v>
      </c>
      <c r="I30" s="62">
        <f>'Common Name'!J77</f>
        <v>11</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60" t="str">
        <f>'Common Name'!B71</f>
        <v xml:space="preserve">JAPANESE BEECH      </v>
      </c>
      <c r="C31" s="61" t="str">
        <f>'Common Name'!D71</f>
        <v>Y/R</v>
      </c>
      <c r="D31" s="62">
        <f>'Common Name'!E71</f>
        <v>0</v>
      </c>
      <c r="E31" s="62">
        <f>'Common Name'!F71</f>
        <v>0</v>
      </c>
      <c r="F31" s="62">
        <f>'Common Name'!G71</f>
        <v>0</v>
      </c>
      <c r="G31" s="62">
        <f>'Common Name'!H71</f>
        <v>21</v>
      </c>
      <c r="H31" s="62">
        <f>'Common Name'!I71</f>
        <v>24</v>
      </c>
      <c r="I31" s="62">
        <f>'Common Name'!J71</f>
        <v>0</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60" t="str">
        <f>'Common Name'!B114</f>
        <v>SOUTHERN WOOD (river fern)</v>
      </c>
      <c r="C32" s="61" t="str">
        <f>'Common Name'!D114</f>
        <v>Y/R</v>
      </c>
      <c r="D32" s="62">
        <f>'Common Name'!E114</f>
        <v>41</v>
      </c>
      <c r="E32" s="62">
        <f>'Common Name'!F114</f>
        <v>0</v>
      </c>
      <c r="F32" s="62">
        <f>'Common Name'!G114</f>
        <v>0</v>
      </c>
      <c r="G32" s="62">
        <f>'Common Name'!H114</f>
        <v>109</v>
      </c>
      <c r="H32" s="62">
        <f>'Common Name'!I114</f>
        <v>84</v>
      </c>
      <c r="I32" s="62">
        <f>'Common Name'!J114</f>
        <v>0</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60" t="str">
        <f>'Common Name'!B58</f>
        <v>GIANT CHAIN FERN</v>
      </c>
      <c r="C33" s="61" t="str">
        <f>'Common Name'!D58</f>
        <v>JAN-APR</v>
      </c>
      <c r="D33" s="62">
        <f>'Common Name'!E58</f>
        <v>0</v>
      </c>
      <c r="E33" s="62">
        <f>'Common Name'!F58</f>
        <v>0</v>
      </c>
      <c r="F33" s="62">
        <f>'Common Name'!G58</f>
        <v>0</v>
      </c>
      <c r="G33" s="62">
        <f>'Common Name'!H58</f>
        <v>0</v>
      </c>
      <c r="H33" s="62">
        <f>'Common Name'!I58</f>
        <v>0</v>
      </c>
      <c r="I33" s="62">
        <f>'Common Name'!J58</f>
        <v>0</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4" t="s">
        <v>380</v>
      </c>
      <c r="B1" s="2"/>
      <c r="C1" s="2"/>
      <c r="D1" s="98"/>
      <c r="E1" s="99"/>
      <c r="F1" s="99"/>
      <c r="G1" s="99"/>
      <c r="H1" s="33"/>
      <c r="I1" s="33"/>
      <c r="J1" s="58"/>
    </row>
    <row r="2" spans="1:10" ht="12.75" customHeight="1">
      <c r="A2" s="75" t="s">
        <v>381</v>
      </c>
      <c r="B2" s="2"/>
      <c r="C2" s="2"/>
      <c r="D2" s="33"/>
      <c r="E2" s="33"/>
      <c r="F2" s="33"/>
      <c r="G2" s="33"/>
      <c r="H2" s="33"/>
      <c r="I2" s="33"/>
      <c r="J2" s="58"/>
    </row>
    <row r="3" spans="1:10" ht="12.75" customHeight="1">
      <c r="A3" s="2"/>
      <c r="B3" s="2"/>
      <c r="C3" s="2"/>
      <c r="D3" s="33"/>
      <c r="E3" s="33"/>
      <c r="F3" s="33"/>
      <c r="G3" s="33"/>
      <c r="H3" s="33"/>
      <c r="I3" s="33"/>
      <c r="J3" s="58"/>
    </row>
    <row r="4" spans="1:10" ht="12.75" customHeight="1">
      <c r="A4" s="12"/>
      <c r="B4" s="12"/>
      <c r="C4" s="95" t="s">
        <v>377</v>
      </c>
      <c r="D4" s="13" t="s">
        <v>10</v>
      </c>
      <c r="E4" s="13" t="s">
        <v>10</v>
      </c>
      <c r="F4" s="13" t="s">
        <v>10</v>
      </c>
      <c r="G4" s="13" t="s">
        <v>10</v>
      </c>
      <c r="H4" s="13" t="s">
        <v>10</v>
      </c>
      <c r="I4" s="59" t="s">
        <v>10</v>
      </c>
      <c r="J4" s="15"/>
    </row>
    <row r="5" spans="1:10" ht="12.75" customHeight="1">
      <c r="A5" s="16" t="s">
        <v>378</v>
      </c>
      <c r="B5" s="16" t="s">
        <v>379</v>
      </c>
      <c r="C5" s="96"/>
      <c r="D5" s="17">
        <f>'Common Name'!E11</f>
        <v>46275</v>
      </c>
      <c r="E5" s="17">
        <f>'Common Name'!F11</f>
        <v>46338</v>
      </c>
      <c r="F5" s="14" t="str">
        <f>'Common Name'!G11</f>
        <v>13-14</v>
      </c>
      <c r="G5" s="14" t="str">
        <f>'Common Name'!H11</f>
        <v>15-16</v>
      </c>
      <c r="H5" s="14" t="str">
        <f>'Common Name'!I11</f>
        <v>17-18</v>
      </c>
      <c r="I5" s="14" t="str">
        <f>'Common Name'!J11</f>
        <v>May</v>
      </c>
      <c r="J5" s="15" t="s">
        <v>19</v>
      </c>
    </row>
    <row r="6" spans="1:10" ht="19.5" customHeight="1">
      <c r="A6" s="19" t="str">
        <f>'Common Name'!C103</f>
        <v>ACTINIOPTERIS AUSTRALIS</v>
      </c>
      <c r="B6" s="60" t="str">
        <f>'Common Name'!B103</f>
        <v>RAY FERN (eyelash fern)</v>
      </c>
      <c r="C6" s="61" t="str">
        <f>'Common Name'!D103</f>
        <v>Y/R</v>
      </c>
      <c r="D6" s="62">
        <f>'Common Name'!E103</f>
        <v>0</v>
      </c>
      <c r="E6" s="62">
        <f>'Common Name'!F103</f>
        <v>0</v>
      </c>
      <c r="F6" s="62">
        <f>'Common Name'!G103</f>
        <v>0</v>
      </c>
      <c r="G6" s="62">
        <f>'Common Name'!H103</f>
        <v>0</v>
      </c>
      <c r="H6" s="62">
        <f>'Common Name'!I103</f>
        <v>0</v>
      </c>
      <c r="I6" s="62">
        <f>'Common Name'!J103</f>
        <v>0</v>
      </c>
      <c r="J6" s="22">
        <f>'Common Name'!L103</f>
        <v>0.84</v>
      </c>
    </row>
    <row r="7" spans="1:10" ht="19.5" customHeight="1">
      <c r="A7" s="19" t="str">
        <f>'Common Name'!C123</f>
        <v>ADIANTUM CAUDATUM</v>
      </c>
      <c r="B7" s="60" t="str">
        <f>'Common Name'!B123</f>
        <v>TRAILING MAIDENHAIR</v>
      </c>
      <c r="C7" s="61" t="str">
        <f>'Common Name'!D123</f>
        <v>JAN-JUN</v>
      </c>
      <c r="D7" s="62">
        <f>'Common Name'!E123</f>
        <v>8</v>
      </c>
      <c r="E7" s="62">
        <f>'Common Name'!F123</f>
        <v>0</v>
      </c>
      <c r="F7" s="62">
        <f>'Common Name'!G123</f>
        <v>0</v>
      </c>
      <c r="G7" s="62">
        <f>'Common Name'!H123</f>
        <v>18</v>
      </c>
      <c r="H7" s="62">
        <f>'Common Name'!I123</f>
        <v>0</v>
      </c>
      <c r="I7" s="62">
        <f>'Common Name'!J123</f>
        <v>7</v>
      </c>
      <c r="J7" s="22">
        <f>'Common Name'!L123</f>
        <v>0.84</v>
      </c>
    </row>
    <row r="8" spans="1:10" ht="19.5" customHeight="1">
      <c r="A8" s="19" t="str">
        <f>'Common Name'!C105</f>
        <v>ADIANTUM HISPIDULUM</v>
      </c>
      <c r="B8" s="60" t="str">
        <f>'Common Name'!B105</f>
        <v>ROSY MAIDENHAIR</v>
      </c>
      <c r="C8" s="61" t="str">
        <f>'Common Name'!D105</f>
        <v>Y/R</v>
      </c>
      <c r="D8" s="64">
        <f>'Common Name'!E105</f>
        <v>65</v>
      </c>
      <c r="E8" s="64">
        <f>'Common Name'!F105</f>
        <v>0</v>
      </c>
      <c r="F8" s="64">
        <f>'Common Name'!G105</f>
        <v>67</v>
      </c>
      <c r="G8" s="64">
        <f>'Common Name'!H105</f>
        <v>13</v>
      </c>
      <c r="H8" s="64">
        <f>'Common Name'!I105</f>
        <v>0</v>
      </c>
      <c r="I8" s="64">
        <f>'Common Name'!J105</f>
        <v>0</v>
      </c>
      <c r="J8" s="22">
        <f>'Common Name'!L105</f>
        <v>0.79</v>
      </c>
    </row>
    <row r="9" spans="1:10" ht="19.5" customHeight="1">
      <c r="A9" s="19" t="str">
        <f>'Common Name'!C37</f>
        <v>ADIANTUM HISPIDULUM 'BRONZE' PP9238</v>
      </c>
      <c r="B9" s="60" t="str">
        <f>'Common Name'!B37</f>
        <v>BRONZE VENUS MAIDENHAIR</v>
      </c>
      <c r="C9" s="61" t="str">
        <f>'Common Name'!D37</f>
        <v>Y/R</v>
      </c>
      <c r="D9" s="62">
        <f>'Common Name'!E37</f>
        <v>0</v>
      </c>
      <c r="E9" s="62">
        <f>'Common Name'!F37</f>
        <v>0</v>
      </c>
      <c r="F9" s="62">
        <f>'Common Name'!G37</f>
        <v>39</v>
      </c>
      <c r="G9" s="62">
        <f>'Common Name'!H37</f>
        <v>0</v>
      </c>
      <c r="H9" s="62">
        <f>'Common Name'!I37</f>
        <v>4</v>
      </c>
      <c r="I9" s="62">
        <f>'Common Name'!J37</f>
        <v>0</v>
      </c>
      <c r="J9" s="22">
        <f>'Common Name'!L37</f>
        <v>0.79</v>
      </c>
    </row>
    <row r="10" spans="1:10" ht="19.5" customHeight="1">
      <c r="A10" s="19" t="e">
        <f t="shared" ref="A10:J10" si="0">#REF!</f>
        <v>#REF!</v>
      </c>
      <c r="B10" s="19" t="e">
        <f t="shared" si="0"/>
        <v>#REF!</v>
      </c>
      <c r="C10" s="61" t="e">
        <f t="shared" si="0"/>
        <v>#REF!</v>
      </c>
      <c r="D10" s="62" t="e">
        <f t="shared" si="0"/>
        <v>#REF!</v>
      </c>
      <c r="E10" s="62" t="e">
        <f t="shared" si="0"/>
        <v>#REF!</v>
      </c>
      <c r="F10" s="62" t="e">
        <f t="shared" si="0"/>
        <v>#REF!</v>
      </c>
      <c r="G10" s="62" t="e">
        <f t="shared" si="0"/>
        <v>#REF!</v>
      </c>
      <c r="H10" s="62" t="e">
        <f t="shared" si="0"/>
        <v>#REF!</v>
      </c>
      <c r="I10" s="62" t="e">
        <f t="shared" si="0"/>
        <v>#REF!</v>
      </c>
      <c r="J10" s="22" t="e">
        <f t="shared" si="0"/>
        <v>#REF!</v>
      </c>
    </row>
    <row r="11" spans="1:10" ht="19.5" customHeight="1">
      <c r="A11" s="19" t="str">
        <f>'Common Name'!C81</f>
        <v>ADIANTUM MACROPHYLLUM</v>
      </c>
      <c r="B11" s="60" t="str">
        <f>'Common Name'!B81</f>
        <v xml:space="preserve">LARGE LEAF MAIDENHAIR </v>
      </c>
      <c r="C11" s="61" t="str">
        <f>'Common Name'!D81</f>
        <v>JAN-JUN</v>
      </c>
      <c r="D11" s="62">
        <f>'Common Name'!E81</f>
        <v>0</v>
      </c>
      <c r="E11" s="62">
        <f>'Common Name'!F81</f>
        <v>0</v>
      </c>
      <c r="F11" s="62">
        <f>'Common Name'!G81</f>
        <v>0</v>
      </c>
      <c r="G11" s="62">
        <f>'Common Name'!H81</f>
        <v>0</v>
      </c>
      <c r="H11" s="62">
        <f>'Common Name'!I81</f>
        <v>0</v>
      </c>
      <c r="I11" s="62">
        <f>'Common Name'!J81</f>
        <v>0</v>
      </c>
      <c r="J11" s="22">
        <f>'Common Name'!L81</f>
        <v>0.84</v>
      </c>
    </row>
    <row r="12" spans="1:10" ht="19.5" customHeight="1">
      <c r="A12" s="19" t="e">
        <f t="shared" ref="A12:J12" si="1">#REF!</f>
        <v>#REF!</v>
      </c>
      <c r="B12" s="19" t="e">
        <f t="shared" si="1"/>
        <v>#REF!</v>
      </c>
      <c r="C12" s="61" t="e">
        <f t="shared" si="1"/>
        <v>#REF!</v>
      </c>
      <c r="D12" s="62" t="e">
        <f t="shared" si="1"/>
        <v>#REF!</v>
      </c>
      <c r="E12" s="62" t="e">
        <f t="shared" si="1"/>
        <v>#REF!</v>
      </c>
      <c r="F12" s="62" t="e">
        <f t="shared" si="1"/>
        <v>#REF!</v>
      </c>
      <c r="G12" s="62" t="e">
        <f t="shared" si="1"/>
        <v>#REF!</v>
      </c>
      <c r="H12" s="62" t="e">
        <f t="shared" si="1"/>
        <v>#REF!</v>
      </c>
      <c r="I12" s="62" t="e">
        <f t="shared" si="1"/>
        <v>#REF!</v>
      </c>
      <c r="J12" s="22" t="e">
        <f t="shared" si="1"/>
        <v>#REF!</v>
      </c>
    </row>
    <row r="13" spans="1:10" ht="19.5" customHeight="1">
      <c r="A13" s="19" t="str">
        <f>'Common Name'!C98</f>
        <v>ADIANTUM MONOCOLOR</v>
      </c>
      <c r="B13" s="60" t="str">
        <f>'Common Name'!B98</f>
        <v>PACIFIC MAIDENHAIR</v>
      </c>
      <c r="C13" s="61" t="str">
        <f>'Common Name'!D98</f>
        <v>Y/R</v>
      </c>
      <c r="D13" s="62">
        <f>'Common Name'!E98</f>
        <v>3</v>
      </c>
      <c r="E13" s="62">
        <f>'Common Name'!F98</f>
        <v>0</v>
      </c>
      <c r="F13" s="62">
        <f>'Common Name'!G98</f>
        <v>0</v>
      </c>
      <c r="G13" s="62">
        <f>'Common Name'!H98</f>
        <v>42</v>
      </c>
      <c r="H13" s="62">
        <f>'Common Name'!I98</f>
        <v>29</v>
      </c>
      <c r="I13" s="62">
        <f>'Common Name'!J98</f>
        <v>0</v>
      </c>
      <c r="J13" s="22">
        <f>'Common Name'!L98</f>
        <v>0.79</v>
      </c>
    </row>
    <row r="14" spans="1:10" ht="19.5" customHeight="1">
      <c r="A14" s="19" t="str">
        <f>'Common Name'!C110</f>
        <v>ADIANTUM PERUVIANUM</v>
      </c>
      <c r="B14" s="60" t="str">
        <f>'Common Name'!B110</f>
        <v>SILVER DOLLAR MAIDEHAIR</v>
      </c>
      <c r="C14" s="61" t="str">
        <f>'Common Name'!D110</f>
        <v>JAN-JUN</v>
      </c>
      <c r="D14" s="64">
        <f>'Common Name'!E110</f>
        <v>5</v>
      </c>
      <c r="E14" s="64">
        <f>'Common Name'!F110</f>
        <v>0</v>
      </c>
      <c r="F14" s="62">
        <f>'Common Name'!G110</f>
        <v>0</v>
      </c>
      <c r="G14" s="62">
        <f>'Common Name'!H110</f>
        <v>14</v>
      </c>
      <c r="H14" s="62">
        <f>'Common Name'!I110</f>
        <v>30</v>
      </c>
      <c r="I14" s="62">
        <f>'Common Name'!J110</f>
        <v>0</v>
      </c>
      <c r="J14" s="22">
        <f>'Common Name'!L110</f>
        <v>0.84</v>
      </c>
    </row>
    <row r="15" spans="1:10" ht="19.5" customHeight="1">
      <c r="A15" s="19" t="e">
        <f t="shared" ref="A15:D15" si="2">#REF!</f>
        <v>#REF!</v>
      </c>
      <c r="B15" s="19" t="e">
        <f t="shared" si="2"/>
        <v>#REF!</v>
      </c>
      <c r="C15" s="61" t="e">
        <f t="shared" si="2"/>
        <v>#REF!</v>
      </c>
      <c r="D15" s="62" t="e">
        <f t="shared" si="2"/>
        <v>#REF!</v>
      </c>
      <c r="E15" s="62">
        <v>0</v>
      </c>
      <c r="F15" s="62" t="e">
        <f t="shared" ref="F15:J15" si="3">#REF!</f>
        <v>#REF!</v>
      </c>
      <c r="G15" s="62" t="e">
        <f t="shared" si="3"/>
        <v>#REF!</v>
      </c>
      <c r="H15" s="62" t="e">
        <f t="shared" si="3"/>
        <v>#REF!</v>
      </c>
      <c r="I15" s="62" t="e">
        <f t="shared" si="3"/>
        <v>#REF!</v>
      </c>
      <c r="J15" s="22" t="e">
        <f t="shared" si="3"/>
        <v>#REF!</v>
      </c>
    </row>
    <row r="16" spans="1:10" ht="19.5" customHeight="1">
      <c r="A16" s="19" t="str">
        <f>'Common Name'!C56</f>
        <v>ADIANTUM RADDIANUM</v>
      </c>
      <c r="B16" s="60" t="str">
        <f>'Common Name'!B56</f>
        <v>FRAGRANS MAIDENHAIR</v>
      </c>
      <c r="C16" s="61" t="str">
        <f>'Common Name'!D56</f>
        <v>Y/R</v>
      </c>
      <c r="D16" s="62">
        <f>'Common Name'!E56</f>
        <v>0</v>
      </c>
      <c r="E16" s="62">
        <f>'Common Name'!F56</f>
        <v>0</v>
      </c>
      <c r="F16" s="62">
        <f>'Common Name'!G56</f>
        <v>0</v>
      </c>
      <c r="G16" s="62">
        <f>'Common Name'!H56</f>
        <v>0</v>
      </c>
      <c r="H16" s="62">
        <f>'Common Name'!I56</f>
        <v>0</v>
      </c>
      <c r="I16" s="62">
        <f>'Common Name'!J56</f>
        <v>0</v>
      </c>
      <c r="J16" s="22">
        <f>'Common Name'!L56</f>
        <v>0.79</v>
      </c>
    </row>
    <row r="17" spans="1:10" ht="19.5" customHeight="1">
      <c r="A17" s="19" t="str">
        <f>'Common Name'!C57</f>
        <v>ADIANTUM RADDIANUM</v>
      </c>
      <c r="B17" s="60" t="str">
        <f>'Common Name'!B57</f>
        <v>FRITZ LUTHII MAIDENHAIR</v>
      </c>
      <c r="C17" s="61" t="str">
        <f>'Common Name'!D57</f>
        <v>Y/R</v>
      </c>
      <c r="D17" s="62">
        <f>'Common Name'!E57</f>
        <v>90</v>
      </c>
      <c r="E17" s="62">
        <f>'Common Name'!F57</f>
        <v>0</v>
      </c>
      <c r="F17" s="62">
        <f>'Common Name'!G57</f>
        <v>67</v>
      </c>
      <c r="G17" s="62">
        <f>'Common Name'!H57</f>
        <v>0</v>
      </c>
      <c r="H17" s="62">
        <f>'Common Name'!I57</f>
        <v>0</v>
      </c>
      <c r="I17" s="62">
        <f>'Common Name'!J57</f>
        <v>0</v>
      </c>
      <c r="J17" s="22">
        <f>'Common Name'!L57</f>
        <v>0.79</v>
      </c>
    </row>
    <row r="18" spans="1:10" ht="19.5" customHeight="1">
      <c r="A18" s="19" t="str">
        <f>'Common Name'!C84</f>
        <v>ADIANTUM RADDIANUM LISA</v>
      </c>
      <c r="B18" s="60" t="str">
        <f>'Common Name'!B84</f>
        <v>LISA</v>
      </c>
      <c r="C18" s="61" t="str">
        <f>'Common Name'!D84</f>
        <v>JAN-JUN</v>
      </c>
      <c r="D18" s="62">
        <f>'Common Name'!E84</f>
        <v>7</v>
      </c>
      <c r="E18" s="62">
        <f>'Common Name'!F84</f>
        <v>0</v>
      </c>
      <c r="F18" s="62">
        <f>'Common Name'!G84</f>
        <v>12</v>
      </c>
      <c r="G18" s="62">
        <f>'Common Name'!H84</f>
        <v>6</v>
      </c>
      <c r="H18" s="62">
        <f>'Common Name'!I84</f>
        <v>0</v>
      </c>
      <c r="I18" s="62">
        <f>'Common Name'!J84</f>
        <v>20</v>
      </c>
      <c r="J18" s="22">
        <f>'Common Name'!L84</f>
        <v>0.84</v>
      </c>
    </row>
    <row r="19" spans="1:10" ht="19.5" customHeight="1">
      <c r="A19" s="19" t="e">
        <f t="shared" ref="A19:J19" si="4">#REF!</f>
        <v>#REF!</v>
      </c>
      <c r="B19" s="19" t="e">
        <f t="shared" si="4"/>
        <v>#REF!</v>
      </c>
      <c r="C19" s="61" t="e">
        <f t="shared" si="4"/>
        <v>#REF!</v>
      </c>
      <c r="D19" s="62" t="e">
        <f t="shared" si="4"/>
        <v>#REF!</v>
      </c>
      <c r="E19" s="62" t="e">
        <f t="shared" si="4"/>
        <v>#REF!</v>
      </c>
      <c r="F19" s="62" t="e">
        <f t="shared" si="4"/>
        <v>#REF!</v>
      </c>
      <c r="G19" s="62" t="e">
        <f t="shared" si="4"/>
        <v>#REF!</v>
      </c>
      <c r="H19" s="62" t="e">
        <f t="shared" si="4"/>
        <v>#REF!</v>
      </c>
      <c r="I19" s="62" t="e">
        <f t="shared" si="4"/>
        <v>#REF!</v>
      </c>
      <c r="J19" s="22" t="e">
        <f t="shared" si="4"/>
        <v>#REF!</v>
      </c>
    </row>
    <row r="20" spans="1:10" ht="19.5" customHeight="1">
      <c r="A20" s="19" t="e">
        <f t="shared" ref="A20:J20" si="5">#REF!</f>
        <v>#REF!</v>
      </c>
      <c r="B20" s="19" t="e">
        <f t="shared" si="5"/>
        <v>#REF!</v>
      </c>
      <c r="C20" s="61" t="e">
        <f t="shared" si="5"/>
        <v>#REF!</v>
      </c>
      <c r="D20" s="62" t="e">
        <f t="shared" si="5"/>
        <v>#REF!</v>
      </c>
      <c r="E20" s="62" t="e">
        <f t="shared" si="5"/>
        <v>#REF!</v>
      </c>
      <c r="F20" s="62" t="e">
        <f t="shared" si="5"/>
        <v>#REF!</v>
      </c>
      <c r="G20" s="62" t="e">
        <f t="shared" si="5"/>
        <v>#REF!</v>
      </c>
      <c r="H20" s="62" t="e">
        <f t="shared" si="5"/>
        <v>#REF!</v>
      </c>
      <c r="I20" s="62" t="e">
        <f t="shared" si="5"/>
        <v>#REF!</v>
      </c>
      <c r="J20" s="22" t="e">
        <f t="shared" si="5"/>
        <v>#REF!</v>
      </c>
    </row>
    <row r="21" spans="1:10" ht="19.5" customHeight="1">
      <c r="A21" s="19" t="str">
        <f>'Common Name'!C52</f>
        <v>ARACHNIODES SIMPLICIOR</v>
      </c>
      <c r="B21" s="60" t="str">
        <f>'Common Name'!B52</f>
        <v>EAST INDIAN HOLLY</v>
      </c>
      <c r="C21" s="61" t="str">
        <f>'Common Name'!D52</f>
        <v>JAN-JUN</v>
      </c>
      <c r="D21" s="62">
        <f>'Common Name'!E52</f>
        <v>0</v>
      </c>
      <c r="E21" s="62">
        <f>'Common Name'!F52</f>
        <v>0</v>
      </c>
      <c r="F21" s="62">
        <f>'Common Name'!G52</f>
        <v>0</v>
      </c>
      <c r="G21" s="62">
        <f>'Common Name'!H52</f>
        <v>0</v>
      </c>
      <c r="H21" s="62">
        <f>'Common Name'!I52</f>
        <v>0</v>
      </c>
      <c r="I21" s="62">
        <f>'Common Name'!J52</f>
        <v>0</v>
      </c>
      <c r="J21" s="22">
        <f>'Common Name'!L52</f>
        <v>0.79</v>
      </c>
    </row>
    <row r="22" spans="1:10" ht="19.5" customHeight="1">
      <c r="A22" s="19" t="str">
        <f>'Common Name'!C19</f>
        <v>ASPLENIUM 'ANTIQUUM'</v>
      </c>
      <c r="B22" s="60" t="str">
        <f>'Common Name'!B19</f>
        <v>BIRD NEST 'CRISSIE'</v>
      </c>
      <c r="C22" s="61" t="str">
        <f>'Common Name'!D19</f>
        <v>Y/R</v>
      </c>
      <c r="D22" s="62">
        <f>'Common Name'!E19</f>
        <v>143</v>
      </c>
      <c r="E22" s="62">
        <f>'Common Name'!F19</f>
        <v>1</v>
      </c>
      <c r="F22" s="62">
        <f>'Common Name'!G19</f>
        <v>0</v>
      </c>
      <c r="G22" s="62">
        <f>'Common Name'!H19</f>
        <v>55</v>
      </c>
      <c r="H22" s="62">
        <f>'Common Name'!I19</f>
        <v>0</v>
      </c>
      <c r="I22" s="62">
        <f>'Common Name'!J19</f>
        <v>0</v>
      </c>
      <c r="J22" s="22">
        <f>'Common Name'!L19</f>
        <v>0.84</v>
      </c>
    </row>
    <row r="23" spans="1:10" ht="19.5" customHeight="1">
      <c r="A23" s="19" t="str">
        <f>'Common Name'!C23</f>
        <v>ASPLENIUM 'ANTIQUUM'</v>
      </c>
      <c r="B23" s="60" t="str">
        <f>'Common Name'!B23</f>
        <v>BIRD NEST 'LESLIE'</v>
      </c>
      <c r="C23" s="61" t="str">
        <f>'Common Name'!D23</f>
        <v>Y/R</v>
      </c>
      <c r="D23" s="62">
        <f>'Common Name'!E23</f>
        <v>0</v>
      </c>
      <c r="E23" s="62">
        <f>'Common Name'!F23</f>
        <v>0</v>
      </c>
      <c r="F23" s="62">
        <f>'Common Name'!G23</f>
        <v>0</v>
      </c>
      <c r="G23" s="62">
        <f>'Common Name'!H23</f>
        <v>0</v>
      </c>
      <c r="H23" s="62">
        <f>'Common Name'!I23</f>
        <v>0</v>
      </c>
      <c r="I23" s="62">
        <f>'Common Name'!J23</f>
        <v>0</v>
      </c>
      <c r="J23" s="22">
        <f>'Common Name'!L23</f>
        <v>0.84</v>
      </c>
    </row>
    <row r="24" spans="1:10" ht="19.5" customHeight="1">
      <c r="A24" s="19" t="str">
        <f>'Common Name'!C25</f>
        <v>ASPLENIUM NIDUS</v>
      </c>
      <c r="B24" s="60" t="str">
        <f>'Common Name'!B25</f>
        <v>BIRD NEST 'REGULAR'</v>
      </c>
      <c r="C24" s="61" t="str">
        <f>'Common Name'!D25</f>
        <v>Y/R</v>
      </c>
      <c r="D24" s="62">
        <f>'Common Name'!E25</f>
        <v>0</v>
      </c>
      <c r="E24" s="62">
        <f>'Common Name'!F25</f>
        <v>0</v>
      </c>
      <c r="F24" s="62">
        <f>'Common Name'!G25</f>
        <v>0</v>
      </c>
      <c r="G24" s="62">
        <f>'Common Name'!H25</f>
        <v>0</v>
      </c>
      <c r="H24" s="62">
        <f>'Common Name'!I25</f>
        <v>0</v>
      </c>
      <c r="I24" s="62">
        <f>'Common Name'!J25</f>
        <v>49</v>
      </c>
      <c r="J24" s="22">
        <f>'Common Name'!L25</f>
        <v>0.84</v>
      </c>
    </row>
    <row r="25" spans="1:10" ht="19.5" customHeight="1">
      <c r="A25" s="19" t="str">
        <f>'Common Name'!C22</f>
        <v>ASPLENIUM NIDUS 'ANTIQUUM'</v>
      </c>
      <c r="B25" s="60" t="str">
        <f>'Common Name'!B22</f>
        <v>BIRD NEST 'JAPANESE'</v>
      </c>
      <c r="C25" s="61" t="str">
        <f>'Common Name'!D22</f>
        <v>Y/R</v>
      </c>
      <c r="D25" s="62">
        <f>'Common Name'!E22</f>
        <v>0</v>
      </c>
      <c r="E25" s="62">
        <f>'Common Name'!F22</f>
        <v>0</v>
      </c>
      <c r="F25" s="62">
        <f>'Common Name'!G22</f>
        <v>0</v>
      </c>
      <c r="G25" s="62">
        <f>'Common Name'!H22</f>
        <v>0</v>
      </c>
      <c r="H25" s="62">
        <f>'Common Name'!I22</f>
        <v>0</v>
      </c>
      <c r="I25" s="62">
        <f>'Common Name'!J22</f>
        <v>47</v>
      </c>
      <c r="J25" s="22">
        <f>'Common Name'!L22</f>
        <v>0.84</v>
      </c>
    </row>
    <row r="26" spans="1:10" ht="19.5" customHeight="1">
      <c r="A26" s="19" t="str">
        <f>'Common Name'!C24</f>
        <v>ASPLENIUM NIDUS 'OSAKA'</v>
      </c>
      <c r="B26" s="60" t="str">
        <f>'Common Name'!B24</f>
        <v>BIRD NEST 'OSAKA'</v>
      </c>
      <c r="C26" s="61" t="str">
        <f>'Common Name'!D24</f>
        <v>Y/R</v>
      </c>
      <c r="D26" s="62">
        <f>'Common Name'!E24</f>
        <v>0</v>
      </c>
      <c r="E26" s="62">
        <f>'Common Name'!F24</f>
        <v>0</v>
      </c>
      <c r="F26" s="62">
        <f>'Common Name'!G24</f>
        <v>0</v>
      </c>
      <c r="G26" s="62">
        <f>'Common Name'!H24</f>
        <v>0</v>
      </c>
      <c r="H26" s="62">
        <f>'Common Name'!I24</f>
        <v>0</v>
      </c>
      <c r="I26" s="62">
        <f>'Common Name'!J24</f>
        <v>87</v>
      </c>
      <c r="J26" s="22">
        <f>'Common Name'!L24</f>
        <v>0.84</v>
      </c>
    </row>
    <row r="27" spans="1:10" ht="19.5" customHeight="1">
      <c r="A27" s="19" t="str">
        <f>'Common Name'!C14</f>
        <v>ASPLENIUM PARVATI</v>
      </c>
      <c r="B27" s="60" t="str">
        <f>'Common Name'!B14</f>
        <v>AUSTRALIAN MOTHER FERN 'Parvati'</v>
      </c>
      <c r="C27" s="61" t="str">
        <f>'Common Name'!D14</f>
        <v>JAN-APR</v>
      </c>
      <c r="D27" s="62">
        <f>'Common Name'!E14</f>
        <v>7</v>
      </c>
      <c r="E27" s="62">
        <f>'Common Name'!F14</f>
        <v>64</v>
      </c>
      <c r="F27" s="62">
        <f>'Common Name'!G14</f>
        <v>26</v>
      </c>
      <c r="G27" s="62">
        <f>'Common Name'!H14</f>
        <v>0</v>
      </c>
      <c r="H27" s="62">
        <f>'Common Name'!I14</f>
        <v>95</v>
      </c>
      <c r="I27" s="62">
        <f>'Common Name'!J14</f>
        <v>52</v>
      </c>
      <c r="J27" s="22">
        <f>'Common Name'!L14</f>
        <v>0.84</v>
      </c>
    </row>
    <row r="28" spans="1:10" ht="19.5" customHeight="1">
      <c r="A28" s="19" t="str">
        <f>'Common Name'!C112</f>
        <v>BLECHNUM GIBBUM</v>
      </c>
      <c r="B28" s="60" t="str">
        <f>'Common Name'!B112</f>
        <v>SILVER LADY™  ***Cut back for boxing ***</v>
      </c>
      <c r="C28" s="61" t="str">
        <f>'Common Name'!D112</f>
        <v>Y/R</v>
      </c>
      <c r="D28" s="62" t="e">
        <f>#REF!</f>
        <v>#REF!</v>
      </c>
      <c r="E28" s="62">
        <f>'Common Name'!E112</f>
        <v>0</v>
      </c>
      <c r="F28" s="62">
        <f>'Common Name'!G112</f>
        <v>28</v>
      </c>
      <c r="G28" s="62">
        <f>'Common Name'!H112</f>
        <v>12</v>
      </c>
      <c r="H28" s="62">
        <f>'Common Name'!I111</f>
        <v>0</v>
      </c>
      <c r="I28" s="62">
        <f>'Common Name'!J112</f>
        <v>0</v>
      </c>
      <c r="J28" s="22">
        <f>'Common Name'!L112</f>
        <v>0.84</v>
      </c>
    </row>
    <row r="29" spans="1:10" ht="19.5" customHeight="1">
      <c r="A29" s="19" t="str">
        <f>'Common Name'!C15</f>
        <v>CYATHEA AUSTRALIS</v>
      </c>
      <c r="B29" s="60" t="str">
        <f>'Common Name'!B15</f>
        <v>AUSTRALIAN TREE FERN  *** 1 tray/box ***</v>
      </c>
      <c r="C29" s="61" t="str">
        <f>'Common Name'!D15</f>
        <v>Y/R</v>
      </c>
      <c r="D29" s="62">
        <f>'Common Name'!E15</f>
        <v>0</v>
      </c>
      <c r="E29" s="62">
        <f>'Common Name'!F15</f>
        <v>0</v>
      </c>
      <c r="F29" s="62">
        <f>'Common Name'!G15</f>
        <v>0</v>
      </c>
      <c r="G29" s="62">
        <f>'Common Name'!H15</f>
        <v>0</v>
      </c>
      <c r="H29" s="62">
        <f>'Common Name'!I15</f>
        <v>0</v>
      </c>
      <c r="I29" s="62">
        <f>'Common Name'!J15</f>
        <v>0</v>
      </c>
      <c r="J29" s="22">
        <f>'Common Name'!L15</f>
        <v>0.89</v>
      </c>
    </row>
    <row r="30" spans="1:10" ht="19.5" customHeight="1">
      <c r="A30" s="19" t="str">
        <f>'Common Name'!C101</f>
        <v>DAVALLIA TRICHOMANOIDES</v>
      </c>
      <c r="B30" s="60" t="str">
        <f>'Common Name'!B101</f>
        <v>RABBIT'S FOOT - REGULAR</v>
      </c>
      <c r="C30" s="61" t="str">
        <f>'Common Name'!D101</f>
        <v>Y/R</v>
      </c>
      <c r="D30" s="62">
        <f>'Common Name'!E101</f>
        <v>0</v>
      </c>
      <c r="E30" s="62">
        <f>'Common Name'!F101</f>
        <v>0</v>
      </c>
      <c r="F30" s="62">
        <f>'Common Name'!G101</f>
        <v>81</v>
      </c>
      <c r="G30" s="62">
        <f>'Common Name'!H101</f>
        <v>24</v>
      </c>
      <c r="H30" s="62">
        <f>'Common Name'!I101</f>
        <v>67</v>
      </c>
      <c r="I30" s="62">
        <f>'Common Name'!J101</f>
        <v>0</v>
      </c>
      <c r="J30" s="22">
        <f>'Common Name'!L101</f>
        <v>0.79</v>
      </c>
    </row>
    <row r="31" spans="1:10" ht="19.5" customHeight="1">
      <c r="A31" s="19" t="str">
        <f>'Common Name'!C120</f>
        <v>DICKSONIA ANTARTICA</v>
      </c>
      <c r="B31" s="60" t="str">
        <f>'Common Name'!B120</f>
        <v>TASMANIAN TREE FERN  *** 1 tray/box ***</v>
      </c>
      <c r="C31" s="61" t="str">
        <f>'Common Name'!D120</f>
        <v>JAN-APR</v>
      </c>
      <c r="D31" s="62">
        <f>'Common Name'!E120</f>
        <v>0</v>
      </c>
      <c r="E31" s="62">
        <f>'Common Name'!F120</f>
        <v>0</v>
      </c>
      <c r="F31" s="62">
        <f>'Common Name'!G120</f>
        <v>0</v>
      </c>
      <c r="G31" s="62">
        <f>'Common Name'!H120</f>
        <v>0</v>
      </c>
      <c r="H31" s="62">
        <f>'Common Name'!I120</f>
        <v>0</v>
      </c>
      <c r="I31" s="62">
        <f>'Common Name'!J120</f>
        <v>63</v>
      </c>
      <c r="J31" s="22">
        <f>'Common Name'!L120</f>
        <v>0.94</v>
      </c>
    </row>
    <row r="32" spans="1:10" ht="19.5" customHeight="1">
      <c r="A32" s="19" t="str">
        <f>'Common Name'!C86</f>
        <v>DIDYMOCHLAENA TRUNCULATA</v>
      </c>
      <c r="B32" s="60" t="str">
        <f>'Common Name'!B86</f>
        <v>MAHOGANY</v>
      </c>
      <c r="C32" s="61" t="str">
        <f>'Common Name'!D86</f>
        <v>JAN-JUN</v>
      </c>
      <c r="D32" s="62">
        <f>'Common Name'!E86</f>
        <v>33</v>
      </c>
      <c r="E32" s="62">
        <f>'Common Name'!F86</f>
        <v>0</v>
      </c>
      <c r="F32" s="62">
        <f>'Common Name'!G86</f>
        <v>11</v>
      </c>
      <c r="G32" s="62">
        <f>'Common Name'!H86</f>
        <v>5</v>
      </c>
      <c r="H32" s="62">
        <f>'Common Name'!I86</f>
        <v>16</v>
      </c>
      <c r="I32" s="62">
        <f>'Common Name'!J86</f>
        <v>26</v>
      </c>
      <c r="J32" s="22">
        <f>'Common Name'!L86</f>
        <v>0.79</v>
      </c>
    </row>
    <row r="33" spans="1:10" ht="19.5" customHeight="1">
      <c r="A33" s="19" t="str">
        <f>'Common Name'!C66</f>
        <v xml:space="preserve">HEMIONITIS ARIFOLIA </v>
      </c>
      <c r="B33" s="60" t="str">
        <f>'Common Name'!B66</f>
        <v>HEART FERN</v>
      </c>
      <c r="C33" s="61" t="str">
        <f>'Common Name'!D66</f>
        <v>Y/R</v>
      </c>
      <c r="D33" s="62">
        <f>'Common Name'!E66</f>
        <v>166</v>
      </c>
      <c r="E33" s="62">
        <f>'Common Name'!F66</f>
        <v>0</v>
      </c>
      <c r="F33" s="62">
        <f>'Common Name'!G66</f>
        <v>120</v>
      </c>
      <c r="G33" s="62">
        <f>'Common Name'!H66</f>
        <v>166</v>
      </c>
      <c r="H33" s="62">
        <f>'Common Name'!I66</f>
        <v>31</v>
      </c>
      <c r="I33" s="62">
        <f>'Common Name'!J66</f>
        <v>0</v>
      </c>
      <c r="J33" s="22">
        <f>'Common Name'!L66</f>
        <v>0.79</v>
      </c>
    </row>
    <row r="34" spans="1:10" ht="19.5" customHeight="1">
      <c r="A34" s="19" t="str">
        <f>'Common Name'!C102</f>
        <v>HUMATA TYERMANII</v>
      </c>
      <c r="B34" s="60" t="str">
        <f>'Common Name'!B102</f>
        <v>RABBIT'S FOOT - WHITE</v>
      </c>
      <c r="C34" s="61" t="str">
        <f>'Common Name'!D102</f>
        <v>Y/R</v>
      </c>
      <c r="D34" s="62">
        <f>'Common Name'!E102</f>
        <v>0</v>
      </c>
      <c r="E34" s="62">
        <f>'Common Name'!F102</f>
        <v>0</v>
      </c>
      <c r="F34" s="62">
        <f>'Common Name'!G102</f>
        <v>72</v>
      </c>
      <c r="G34" s="62">
        <f>'Common Name'!H102</f>
        <v>0</v>
      </c>
      <c r="H34" s="62">
        <f>'Common Name'!I102</f>
        <v>84</v>
      </c>
      <c r="I34" s="62">
        <f>'Common Name'!J102</f>
        <v>83</v>
      </c>
      <c r="J34" s="22">
        <f>'Common Name'!L102</f>
        <v>0.79</v>
      </c>
    </row>
    <row r="35" spans="1:10" ht="19.5" customHeight="1">
      <c r="A35" s="19" t="str">
        <f>'Common Name'!C78</f>
        <v>MICROLEPIA STRIGOSA</v>
      </c>
      <c r="B35" s="60" t="str">
        <f>'Common Name'!B78</f>
        <v>LACE FERN   (PALAPALAI)</v>
      </c>
      <c r="C35" s="61" t="str">
        <f>'Common Name'!D78</f>
        <v>Y/R</v>
      </c>
      <c r="D35" s="62">
        <f>'Common Name'!E78</f>
        <v>19</v>
      </c>
      <c r="E35" s="62">
        <f>'Common Name'!F78</f>
        <v>0</v>
      </c>
      <c r="F35" s="62">
        <f>'Common Name'!G78</f>
        <v>8</v>
      </c>
      <c r="G35" s="62">
        <f>'Common Name'!H78</f>
        <v>37</v>
      </c>
      <c r="H35" s="62" t="e">
        <f>#REF!</f>
        <v>#REF!</v>
      </c>
      <c r="I35" s="62">
        <f>'Common Name'!J78</f>
        <v>10</v>
      </c>
      <c r="J35" s="22">
        <f>'Common Name'!L78</f>
        <v>0.79</v>
      </c>
    </row>
    <row r="36" spans="1:10" ht="19.5" customHeight="1">
      <c r="A36" s="19" t="str">
        <f>'Common Name'!C47</f>
        <v>MICROSORUM 'MUSIFOLIUM' CROCODYLLUS</v>
      </c>
      <c r="B36" s="60" t="str">
        <f>'Common Name'!B47</f>
        <v>CROCODYLLUS PP13653</v>
      </c>
      <c r="C36" s="61" t="str">
        <f>'Common Name'!D47</f>
        <v>JAN-JUN</v>
      </c>
      <c r="D36" s="69" t="e">
        <f>#REF!</f>
        <v>#REF!</v>
      </c>
      <c r="E36" s="69">
        <f>'Common Name'!F47</f>
        <v>0</v>
      </c>
      <c r="F36" s="69">
        <f>'Common Name'!G47</f>
        <v>28</v>
      </c>
      <c r="G36" s="69">
        <f>'Common Name'!H47</f>
        <v>42</v>
      </c>
      <c r="H36" s="69">
        <f>'Common Name'!I47</f>
        <v>0</v>
      </c>
      <c r="I36" s="69">
        <f>'Common Name'!J47</f>
        <v>0</v>
      </c>
      <c r="J36" s="22">
        <f>'Common Name'!L47</f>
        <v>0.94</v>
      </c>
    </row>
    <row r="37" spans="1:10" ht="19.5" customHeight="1">
      <c r="A37" s="19" t="str">
        <f>'Common Name'!C76</f>
        <v>MICROSORUM DIVERSIFOLIUM</v>
      </c>
      <c r="B37" s="60" t="str">
        <f>'Common Name'!B76</f>
        <v>KANGAROO PAW</v>
      </c>
      <c r="C37" s="61" t="str">
        <f>'Common Name'!D76</f>
        <v>Y/R</v>
      </c>
      <c r="D37" s="62">
        <f>'Common Name'!E76</f>
        <v>0</v>
      </c>
      <c r="E37" s="62">
        <f>'Common Name'!F76</f>
        <v>0</v>
      </c>
      <c r="F37" s="62">
        <f>'Common Name'!G76</f>
        <v>0</v>
      </c>
      <c r="G37" s="62">
        <f>'Common Name'!H76</f>
        <v>0</v>
      </c>
      <c r="H37" s="62">
        <f>'Common Name'!I76</f>
        <v>20</v>
      </c>
      <c r="I37" s="62">
        <f>'Common Name'!J76</f>
        <v>15</v>
      </c>
      <c r="J37" s="22">
        <f>'Common Name'!L76</f>
        <v>0.79</v>
      </c>
    </row>
    <row r="38" spans="1:10" ht="19.5" customHeight="1">
      <c r="A38" s="19" t="str">
        <f>'Common Name'!C60</f>
        <v>MICROSORUM PUNCTATUM</v>
      </c>
      <c r="B38" s="60" t="str">
        <f>'Common Name'!B60</f>
        <v>GREEN FLAME PP17421</v>
      </c>
      <c r="C38" s="61" t="str">
        <f>'Common Name'!D60</f>
        <v>Y/R</v>
      </c>
      <c r="D38" s="62">
        <f>'Common Name'!E60</f>
        <v>8</v>
      </c>
      <c r="E38" s="62">
        <f>'Common Name'!F60</f>
        <v>0</v>
      </c>
      <c r="F38" s="62">
        <f>'Common Name'!G60</f>
        <v>0</v>
      </c>
      <c r="G38" s="62">
        <f>'Common Name'!H60</f>
        <v>38</v>
      </c>
      <c r="H38" s="62">
        <f>'Common Name'!I60</f>
        <v>0</v>
      </c>
      <c r="I38" s="62">
        <f>'Common Name'!J60</f>
        <v>0</v>
      </c>
      <c r="J38" s="22">
        <f>'Common Name'!L60</f>
        <v>0.84</v>
      </c>
    </row>
    <row r="39" spans="1:10" ht="19.5" customHeight="1">
      <c r="A39" s="19" t="str">
        <f>'Common Name'!C85</f>
        <v>NEPHROLEPIS BISERRATA</v>
      </c>
      <c r="B39" s="60" t="str">
        <f>'Common Name'!B85</f>
        <v>MACHO (50 cell)</v>
      </c>
      <c r="C39" s="61" t="str">
        <f>'Common Name'!D85</f>
        <v>Y/R</v>
      </c>
      <c r="D39" s="62">
        <f>'Common Name'!E85</f>
        <v>0</v>
      </c>
      <c r="E39" s="62">
        <f>'Common Name'!F85</f>
        <v>0</v>
      </c>
      <c r="F39" s="62">
        <f>'Common Name'!G85</f>
        <v>0</v>
      </c>
      <c r="G39" s="62">
        <f>'Common Name'!H85</f>
        <v>280</v>
      </c>
      <c r="H39" s="62">
        <f>'Common Name'!I85</f>
        <v>316</v>
      </c>
      <c r="I39" s="62">
        <f>'Common Name'!J85</f>
        <v>0</v>
      </c>
      <c r="J39" s="22">
        <f>'Common Name'!L85</f>
        <v>0.74</v>
      </c>
    </row>
    <row r="40" spans="1:10" ht="19.5" customHeight="1">
      <c r="A40" s="19" t="str">
        <f>'Common Name'!C83</f>
        <v>NEPHROLEPIS CORDIFOLIA</v>
      </c>
      <c r="B40" s="60" t="str">
        <f>'Common Name'!B83</f>
        <v>LEMON BUTTON</v>
      </c>
      <c r="C40" s="61" t="str">
        <f>'Common Name'!D83</f>
        <v>Y/R</v>
      </c>
      <c r="D40" s="62">
        <f>'Common Name'!E83</f>
        <v>0</v>
      </c>
      <c r="E40" s="62">
        <f>'Common Name'!F83</f>
        <v>0</v>
      </c>
      <c r="F40" s="62">
        <f>'Common Name'!G83</f>
        <v>0</v>
      </c>
      <c r="G40" s="62">
        <f>'Common Name'!H83</f>
        <v>0</v>
      </c>
      <c r="H40" s="62">
        <f>'Common Name'!I83</f>
        <v>170</v>
      </c>
      <c r="I40" s="62">
        <f>'Common Name'!J83</f>
        <v>80</v>
      </c>
      <c r="J40" s="22">
        <f>'Common Name'!L83</f>
        <v>0.74</v>
      </c>
    </row>
    <row r="41" spans="1:10" ht="19.5" customHeight="1">
      <c r="A41" s="19" t="str">
        <f>'Common Name'!C39</f>
        <v>NEPHROLEPIS CORDIFOLIA</v>
      </c>
      <c r="B41" s="60" t="str">
        <f>'Common Name'!B39</f>
        <v>CALIFORNIA SWORD FERN</v>
      </c>
      <c r="C41" s="61" t="str">
        <f>'Common Name'!D39</f>
        <v>Y/R</v>
      </c>
      <c r="D41" s="62">
        <f>'Common Name'!E39</f>
        <v>15</v>
      </c>
      <c r="E41" s="62">
        <f>'Common Name'!F39</f>
        <v>26</v>
      </c>
      <c r="F41" s="62">
        <f>'Common Name'!G39</f>
        <v>0</v>
      </c>
      <c r="G41" s="62">
        <f>'Common Name'!H39</f>
        <v>31</v>
      </c>
      <c r="H41" s="62">
        <f>'Common Name'!I39</f>
        <v>0</v>
      </c>
      <c r="I41" s="62">
        <f>'Common Name'!J39</f>
        <v>47</v>
      </c>
      <c r="J41" s="22">
        <f>'Common Name'!L39</f>
        <v>0.79</v>
      </c>
    </row>
    <row r="42" spans="1:10" ht="19.5" customHeight="1">
      <c r="A42" s="19" t="str">
        <f>'Common Name'!C13</f>
        <v>NEPHROLEPIS EXALTATA</v>
      </c>
      <c r="B42" s="60" t="str">
        <f>'Common Name'!B13</f>
        <v>ARIANE  PP21218</v>
      </c>
      <c r="C42" s="61" t="str">
        <f>'Common Name'!D13</f>
        <v>Y/R</v>
      </c>
      <c r="D42" s="62">
        <f>'Common Name'!E13</f>
        <v>0</v>
      </c>
      <c r="E42" s="62">
        <f>'Common Name'!F13</f>
        <v>0</v>
      </c>
      <c r="F42" s="62">
        <f>'Common Name'!G13</f>
        <v>30</v>
      </c>
      <c r="G42" s="62">
        <f>'Common Name'!H13</f>
        <v>6</v>
      </c>
      <c r="H42" s="62">
        <f>'Common Name'!I13</f>
        <v>0</v>
      </c>
      <c r="I42" s="62">
        <f>'Common Name'!J13</f>
        <v>38</v>
      </c>
      <c r="J42" s="22">
        <f>'Common Name'!L13</f>
        <v>0.79</v>
      </c>
    </row>
    <row r="43" spans="1:10" ht="19.5" customHeight="1">
      <c r="A43" s="19" t="str">
        <f>'Common Name'!C28</f>
        <v>NEPHROLEPIS EXALTATA 'BLUEBELL'</v>
      </c>
      <c r="B43" s="60" t="str">
        <f>'Common Name'!B28</f>
        <v>BOSTON BLUE BELL</v>
      </c>
      <c r="C43" s="61" t="str">
        <f>'Common Name'!D28</f>
        <v>Y/R</v>
      </c>
      <c r="D43" s="62">
        <f>'Common Name'!E28</f>
        <v>0</v>
      </c>
      <c r="E43" s="62">
        <f>'Common Name'!F28</f>
        <v>0</v>
      </c>
      <c r="F43" s="62">
        <f>'Common Name'!G28</f>
        <v>47</v>
      </c>
      <c r="G43" s="62" t="e">
        <f>#REF!</f>
        <v>#REF!</v>
      </c>
      <c r="H43" s="62">
        <f>'Common Name'!I28</f>
        <v>0</v>
      </c>
      <c r="I43" s="62">
        <f>'Common Name'!J28</f>
        <v>5</v>
      </c>
      <c r="J43" s="22">
        <f>'Common Name'!L28</f>
        <v>0.74</v>
      </c>
    </row>
    <row r="44" spans="1:10" ht="19.5" customHeight="1">
      <c r="A44" s="19" t="str">
        <f>'Common Name'!C30</f>
        <v>NEPHROLEPIS EXALTATA 'BLOND'</v>
      </c>
      <c r="B44" s="60" t="str">
        <f>'Common Name'!B30</f>
        <v>BOSTON GOLD (BLOND)</v>
      </c>
      <c r="C44" s="61" t="str">
        <f>'Common Name'!D30</f>
        <v>Y/R</v>
      </c>
      <c r="D44" s="62">
        <f>'Common Name'!E30</f>
        <v>0</v>
      </c>
      <c r="E44" s="62">
        <f>'Common Name'!F30</f>
        <v>0</v>
      </c>
      <c r="F44" s="62">
        <f>'Common Name'!G30</f>
        <v>40</v>
      </c>
      <c r="G44" s="62">
        <f>'Common Name'!H30</f>
        <v>29</v>
      </c>
      <c r="H44" s="62">
        <f>'Common Name'!I30</f>
        <v>0</v>
      </c>
      <c r="I44" s="62">
        <f>'Common Name'!J30</f>
        <v>0</v>
      </c>
      <c r="J44" s="22">
        <f>'Common Name'!L30</f>
        <v>0.84</v>
      </c>
    </row>
    <row r="45" spans="1:10" ht="19.5" customHeight="1">
      <c r="A45" s="19" t="str">
        <f>'Common Name'!C29</f>
        <v>NEPHROLEPIS EXALTATA COMPACTA</v>
      </c>
      <c r="B45" s="60" t="str">
        <f>'Common Name'!B29</f>
        <v>BOSTON COMPACTA</v>
      </c>
      <c r="C45" s="61" t="str">
        <f>'Common Name'!D29</f>
        <v>Y/R</v>
      </c>
      <c r="D45" s="62">
        <f>'Common Name'!E29</f>
        <v>27</v>
      </c>
      <c r="E45" s="62">
        <f>'Common Name'!F29</f>
        <v>0</v>
      </c>
      <c r="F45" s="62">
        <f>'Common Name'!G29</f>
        <v>89</v>
      </c>
      <c r="G45" s="62">
        <f>'Common Name'!H28</f>
        <v>5</v>
      </c>
      <c r="H45" s="62">
        <f>'Common Name'!I29</f>
        <v>91</v>
      </c>
      <c r="I45" s="62">
        <f>'Common Name'!J29</f>
        <v>185</v>
      </c>
      <c r="J45" s="22">
        <f>'Common Name'!L29</f>
        <v>0.74</v>
      </c>
    </row>
    <row r="46" spans="1:10" ht="19.5" customHeight="1">
      <c r="A46" s="19" t="str">
        <f>'Common Name'!C27</f>
        <v>NEPHROLEPIS EXALTATA 'BOSTONIENSIS'</v>
      </c>
      <c r="B46" s="60" t="str">
        <f>'Common Name'!B27</f>
        <v>BOSTON FERN</v>
      </c>
      <c r="C46" s="61" t="str">
        <f>'Common Name'!D27</f>
        <v>Y/R</v>
      </c>
      <c r="D46" s="62">
        <f>'Common Name'!E27</f>
        <v>0</v>
      </c>
      <c r="E46" s="62">
        <f>'Common Name'!F27</f>
        <v>25</v>
      </c>
      <c r="F46" s="62">
        <f>'Common Name'!G27</f>
        <v>22</v>
      </c>
      <c r="G46" s="62">
        <f>'Common Name'!H27</f>
        <v>0</v>
      </c>
      <c r="H46" s="62">
        <f>'Common Name'!I27</f>
        <v>0</v>
      </c>
      <c r="I46" s="62">
        <f>'Common Name'!J27</f>
        <v>0</v>
      </c>
      <c r="J46" s="22">
        <f>'Common Name'!L27</f>
        <v>0.74</v>
      </c>
    </row>
    <row r="47" spans="1:10" ht="19.5" customHeight="1">
      <c r="A47" s="19" t="str">
        <f>'Common Name'!C32</f>
        <v>NEPHROLEPIS EXALTATA 'MONTANA'</v>
      </c>
      <c r="B47" s="60" t="str">
        <f>'Common Name'!B32</f>
        <v>BOSTON MONTANA</v>
      </c>
      <c r="C47" s="61" t="str">
        <f>'Common Name'!D32</f>
        <v>Y/R</v>
      </c>
      <c r="D47" s="62">
        <f>'Common Name'!E32</f>
        <v>0</v>
      </c>
      <c r="E47" s="62">
        <f>'Common Name'!F32</f>
        <v>0</v>
      </c>
      <c r="F47" s="62">
        <f>'Common Name'!G32</f>
        <v>123</v>
      </c>
      <c r="G47" s="62">
        <f>'Common Name'!H32</f>
        <v>65</v>
      </c>
      <c r="H47" s="62">
        <f>'Common Name'!I32</f>
        <v>0</v>
      </c>
      <c r="I47" s="62">
        <f>'Common Name'!J32</f>
        <v>15</v>
      </c>
      <c r="J47" s="22">
        <f>'Common Name'!L32</f>
        <v>0.79</v>
      </c>
    </row>
    <row r="48" spans="1:10" ht="19.5" customHeight="1">
      <c r="A48" s="19" t="str">
        <f>'Common Name'!C33</f>
        <v>NEPHROLEPIS EXALTATA 'NEVADA'</v>
      </c>
      <c r="B48" s="60" t="str">
        <f>'Common Name'!B33</f>
        <v>BOSTON NEVADA (P) 14190</v>
      </c>
      <c r="C48" s="61" t="str">
        <f>'Common Name'!D33</f>
        <v>Y/R</v>
      </c>
      <c r="D48" s="62">
        <f>'Common Name'!E33</f>
        <v>0</v>
      </c>
      <c r="E48" s="62">
        <f>'Common Name'!F33</f>
        <v>192</v>
      </c>
      <c r="F48" s="62">
        <f>'Common Name'!G33</f>
        <v>0</v>
      </c>
      <c r="G48" s="62">
        <f>'Common Name'!H33</f>
        <v>67</v>
      </c>
      <c r="H48" s="62">
        <f>'Common Name'!I33</f>
        <v>0</v>
      </c>
      <c r="I48" s="62">
        <f>'Common Name'!J33</f>
        <v>0</v>
      </c>
      <c r="J48" s="22">
        <f>'Common Name'!L33</f>
        <v>0.79</v>
      </c>
    </row>
    <row r="49" spans="1:10" ht="19.5" customHeight="1">
      <c r="A49" s="19" t="str">
        <f>'Common Name'!C34</f>
        <v>NEPHROLEPIS EXALTATA 'SUPER'</v>
      </c>
      <c r="B49" s="60" t="str">
        <f>'Common Name'!B34</f>
        <v>BOSTON SUPER</v>
      </c>
      <c r="C49" s="61" t="str">
        <f>'Common Name'!D34</f>
        <v>Y/R</v>
      </c>
      <c r="D49" s="62">
        <f>'Common Name'!E34</f>
        <v>11</v>
      </c>
      <c r="E49" s="62">
        <f>'Common Name'!F34</f>
        <v>0</v>
      </c>
      <c r="F49" s="62">
        <f>'Common Name'!G34</f>
        <v>10</v>
      </c>
      <c r="G49" s="62">
        <f>'Common Name'!H34</f>
        <v>0</v>
      </c>
      <c r="H49" s="62">
        <f>'Common Name'!I34</f>
        <v>0</v>
      </c>
      <c r="I49" s="62">
        <f>'Common Name'!J34</f>
        <v>0</v>
      </c>
      <c r="J49" s="22">
        <f>'Common Name'!L34</f>
        <v>0.74</v>
      </c>
    </row>
    <row r="50" spans="1:10" ht="19.5" customHeight="1">
      <c r="A50" s="19" t="str">
        <f>'Common Name'!C45</f>
        <v>NEPHROLEPIS EXALTATA</v>
      </c>
      <c r="B50" s="60" t="str">
        <f>'Common Name'!B45</f>
        <v>COTTON CANDY</v>
      </c>
      <c r="C50" s="61" t="str">
        <f>'Common Name'!D45</f>
        <v>Y/R</v>
      </c>
      <c r="D50" s="62">
        <f>'Common Name'!E45</f>
        <v>0</v>
      </c>
      <c r="E50" s="62">
        <f>'Common Name'!F45</f>
        <v>28</v>
      </c>
      <c r="F50" s="62">
        <f>'Common Name'!G45</f>
        <v>0</v>
      </c>
      <c r="G50" s="62">
        <f>'Common Name'!H45</f>
        <v>5</v>
      </c>
      <c r="H50" s="62">
        <f>'Common Name'!I45</f>
        <v>0</v>
      </c>
      <c r="I50" s="62">
        <f>'Common Name'!J45</f>
        <v>3</v>
      </c>
      <c r="J50" s="22">
        <f>'Common Name'!L45</f>
        <v>0.84</v>
      </c>
    </row>
    <row r="51" spans="1:10" ht="19.5" customHeight="1">
      <c r="A51" s="19" t="str">
        <f>'Common Name'!C53</f>
        <v>NEPHROLEPIS EXALTATA</v>
      </c>
      <c r="B51" s="60" t="str">
        <f>'Common Name'!B53</f>
        <v>EMINA</v>
      </c>
      <c r="C51" s="61" t="str">
        <f>'Common Name'!D53</f>
        <v>JAN-JUN</v>
      </c>
      <c r="D51" s="62">
        <f>'Common Name'!E53</f>
        <v>0</v>
      </c>
      <c r="E51" s="62">
        <f>'Common Name'!F53</f>
        <v>0</v>
      </c>
      <c r="F51" s="62">
        <f>'Common Name'!G53</f>
        <v>0</v>
      </c>
      <c r="G51" s="62">
        <f>'Common Name'!H53</f>
        <v>0</v>
      </c>
      <c r="H51" s="62">
        <f>'Common Name'!I53</f>
        <v>0</v>
      </c>
      <c r="I51" s="62">
        <f>'Common Name'!J53</f>
        <v>0</v>
      </c>
      <c r="J51" s="22">
        <f>'Common Name'!L53</f>
        <v>0.79</v>
      </c>
    </row>
    <row r="52" spans="1:10" ht="19.5" customHeight="1">
      <c r="A52" s="19" t="str">
        <f>'Common Name'!C55</f>
        <v>NEPHROLEPIS EXALTATA</v>
      </c>
      <c r="B52" s="60" t="str">
        <f>'Common Name'!B55</f>
        <v xml:space="preserve">FLUFFY RUFFLES  </v>
      </c>
      <c r="C52" s="61" t="str">
        <f>'Common Name'!D55</f>
        <v>Y/R</v>
      </c>
      <c r="D52" s="62" t="e">
        <f>#REF!</f>
        <v>#REF!</v>
      </c>
      <c r="E52" s="62">
        <f>'Common Name'!F55</f>
        <v>0</v>
      </c>
      <c r="F52" s="62">
        <f>'Common Name'!G54</f>
        <v>14</v>
      </c>
      <c r="G52" s="62">
        <f>'Common Name'!H55</f>
        <v>338</v>
      </c>
      <c r="H52" s="62">
        <f>'Common Name'!I55</f>
        <v>3</v>
      </c>
      <c r="I52" s="62">
        <f>'Common Name'!J55</f>
        <v>50</v>
      </c>
      <c r="J52" s="22">
        <f>'Common Name'!L55</f>
        <v>0.74</v>
      </c>
    </row>
    <row r="53" spans="1:10" ht="19.5" customHeight="1">
      <c r="A53" s="19" t="str">
        <f>'Common Name'!C59</f>
        <v>NEPHROLEPIS EXALTATA</v>
      </c>
      <c r="B53" s="60" t="str">
        <f>'Common Name'!B59</f>
        <v xml:space="preserve">GREEN FANTASY  </v>
      </c>
      <c r="C53" s="61" t="str">
        <f>'Common Name'!D59</f>
        <v>Y/R</v>
      </c>
      <c r="D53" s="62">
        <f>'Common Name'!E59</f>
        <v>0</v>
      </c>
      <c r="E53" s="62">
        <f>'Common Name'!F59</f>
        <v>0</v>
      </c>
      <c r="F53" s="62">
        <f>'Common Name'!G59</f>
        <v>0</v>
      </c>
      <c r="G53" s="62">
        <f>'Common Name'!H59</f>
        <v>0</v>
      </c>
      <c r="H53" s="62">
        <f>'Common Name'!I59</f>
        <v>7</v>
      </c>
      <c r="I53" s="62">
        <f>'Common Name'!J59</f>
        <v>84</v>
      </c>
      <c r="J53" s="22">
        <f>'Common Name'!L59</f>
        <v>0.74</v>
      </c>
    </row>
    <row r="54" spans="1:10" ht="19.5" customHeight="1">
      <c r="A54" s="19" t="str">
        <f>'Common Name'!C100</f>
        <v>NEPHROLEPIS EXALTATA</v>
      </c>
      <c r="B54" s="60" t="str">
        <f>'Common Name'!B100</f>
        <v>POM POM</v>
      </c>
      <c r="C54" s="61" t="str">
        <f>'Common Name'!D100</f>
        <v>Y/R</v>
      </c>
      <c r="D54" s="62">
        <f>'Common Name'!E100</f>
        <v>0</v>
      </c>
      <c r="E54" s="62">
        <f>'Common Name'!F100</f>
        <v>0</v>
      </c>
      <c r="F54" s="62">
        <f>'Common Name'!G100</f>
        <v>6</v>
      </c>
      <c r="G54" s="62">
        <f>'Common Name'!H100</f>
        <v>12</v>
      </c>
      <c r="H54" s="62">
        <f>'Common Name'!I100</f>
        <v>0</v>
      </c>
      <c r="I54" s="62">
        <f>'Common Name'!J100</f>
        <v>0</v>
      </c>
      <c r="J54" s="22">
        <f>'Common Name'!L100</f>
        <v>0.79</v>
      </c>
    </row>
    <row r="55" spans="1:10" ht="19.5" customHeight="1">
      <c r="A55" s="19" t="str">
        <f>'Common Name'!C122</f>
        <v>NEPHROLEPIS EXALTATA</v>
      </c>
      <c r="B55" s="19" t="str">
        <f>'Common Name'!B122</f>
        <v>TIGER PP15315 (SEE FOOTNOTE)</v>
      </c>
      <c r="C55" s="61" t="str">
        <f>'Common Name'!D122</f>
        <v>Y/R</v>
      </c>
      <c r="D55" s="62">
        <f>'Common Name'!E122</f>
        <v>0</v>
      </c>
      <c r="E55" s="62">
        <f>'Common Name'!F122</f>
        <v>0</v>
      </c>
      <c r="F55" s="62">
        <f>'Common Name'!G122</f>
        <v>15</v>
      </c>
      <c r="G55" s="62">
        <f>'Common Name'!H122</f>
        <v>0</v>
      </c>
      <c r="H55" s="62">
        <f>'Common Name'!I122</f>
        <v>40</v>
      </c>
      <c r="I55" s="62">
        <f>'Common Name'!J122</f>
        <v>0</v>
      </c>
      <c r="J55" s="22">
        <f>'Common Name'!L122</f>
        <v>0.84</v>
      </c>
    </row>
    <row r="56" spans="1:10" ht="19.5" customHeight="1">
      <c r="A56" s="19" t="str">
        <f>'Common Name'!C54</f>
        <v>NEPHROLEPIS FALCATA</v>
      </c>
      <c r="B56" s="60" t="str">
        <f>'Common Name'!B54</f>
        <v>FISHTAIL (50 CELL PACK)</v>
      </c>
      <c r="C56" s="61" t="str">
        <f>'Common Name'!D54</f>
        <v>Y/R</v>
      </c>
      <c r="D56" s="62">
        <f>'Common Name'!E54</f>
        <v>20</v>
      </c>
      <c r="E56" s="62">
        <f>'Common Name'!F54</f>
        <v>0</v>
      </c>
      <c r="F56" s="62" t="e">
        <f>#REF!</f>
        <v>#REF!</v>
      </c>
      <c r="G56" s="62">
        <f>'Common Name'!H54</f>
        <v>42</v>
      </c>
      <c r="H56" s="62">
        <f>'Common Name'!I54</f>
        <v>0</v>
      </c>
      <c r="I56" s="62">
        <f>'Common Name'!J54</f>
        <v>0</v>
      </c>
      <c r="J56" s="22">
        <f>'Common Name'!L54</f>
        <v>0.79</v>
      </c>
    </row>
    <row r="57" spans="1:10" ht="19.5" customHeight="1">
      <c r="A57" s="19" t="str">
        <f>'Common Name'!C42</f>
        <v>NEPHROLEPIS OBLITERATA</v>
      </c>
      <c r="B57" s="60" t="str">
        <f>'Common Name'!B42</f>
        <v>CHESTER (JESTERS CROWN) PP16531</v>
      </c>
      <c r="C57" s="61" t="str">
        <f>'Common Name'!D42</f>
        <v>Y/R</v>
      </c>
      <c r="D57" s="62">
        <f>'Common Name'!E42</f>
        <v>0</v>
      </c>
      <c r="E57" s="62">
        <f>'Common Name'!F42</f>
        <v>0</v>
      </c>
      <c r="F57" s="62">
        <f>'Common Name'!G42</f>
        <v>0</v>
      </c>
      <c r="G57" s="62">
        <f>'Common Name'!H42</f>
        <v>0</v>
      </c>
      <c r="H57" s="62">
        <f>'Common Name'!I42</f>
        <v>0</v>
      </c>
      <c r="I57" s="62">
        <f>'Common Name'!J42</f>
        <v>29</v>
      </c>
      <c r="J57" s="22">
        <f>'Common Name'!L42</f>
        <v>0.74</v>
      </c>
    </row>
    <row r="58" spans="1:10" ht="19.5" customHeight="1">
      <c r="A58" s="19" t="str">
        <f>'Common Name'!C125</f>
        <v>NEPHROLEPIS OBLITERATA</v>
      </c>
      <c r="B58" s="60" t="str">
        <f>'Common Name'!B125</f>
        <v>WESTERN QUEEN (Kimberly Queen)</v>
      </c>
      <c r="C58" s="61" t="str">
        <f>'Common Name'!D125</f>
        <v>Y/R</v>
      </c>
      <c r="D58" s="64">
        <f>'Common Name'!E125</f>
        <v>0</v>
      </c>
      <c r="E58" s="64">
        <f>'Common Name'!F125</f>
        <v>0</v>
      </c>
      <c r="F58" s="64">
        <f>'Common Name'!G125</f>
        <v>0</v>
      </c>
      <c r="G58" s="62">
        <f>'Common Name'!H125</f>
        <v>0</v>
      </c>
      <c r="H58" s="62">
        <f>'Common Name'!I125</f>
        <v>0</v>
      </c>
      <c r="I58" s="62">
        <f>'Common Name'!J125</f>
        <v>0</v>
      </c>
      <c r="J58" s="22">
        <f>'Common Name'!L125</f>
        <v>0.74</v>
      </c>
    </row>
    <row r="59" spans="1:10" ht="19.5" customHeight="1">
      <c r="A59" s="19" t="str">
        <f>'Common Name'!C88</f>
        <v>NEPHROLEPIS OBLITERATA 'SHIVA'</v>
      </c>
      <c r="B59" s="60" t="str">
        <f>'Common Name'!B88</f>
        <v>MEDUSA</v>
      </c>
      <c r="C59" s="61" t="str">
        <f>'Common Name'!D88</f>
        <v>JAN-JUN</v>
      </c>
      <c r="D59" s="62">
        <f>'Common Name'!E88</f>
        <v>6</v>
      </c>
      <c r="E59" s="62">
        <f>'Common Name'!F88</f>
        <v>0</v>
      </c>
      <c r="F59" s="62">
        <f>'Common Name'!G88</f>
        <v>0</v>
      </c>
      <c r="G59" s="62">
        <f>'Common Name'!H88</f>
        <v>37</v>
      </c>
      <c r="H59" s="62">
        <f>'Common Name'!I88</f>
        <v>0</v>
      </c>
      <c r="I59" s="62">
        <f>'Common Name'!J88</f>
        <v>0</v>
      </c>
      <c r="J59" s="22">
        <f>'Common Name'!L88</f>
        <v>0.79</v>
      </c>
    </row>
    <row r="60" spans="1:10" ht="19.5" customHeight="1">
      <c r="A60" s="19" t="e">
        <f t="shared" ref="A60:J60" si="6">#REF!</f>
        <v>#REF!</v>
      </c>
      <c r="B60" s="19" t="e">
        <f t="shared" si="6"/>
        <v>#REF!</v>
      </c>
      <c r="C60" s="61" t="e">
        <f t="shared" si="6"/>
        <v>#REF!</v>
      </c>
      <c r="D60" s="62" t="e">
        <f t="shared" si="6"/>
        <v>#REF!</v>
      </c>
      <c r="E60" s="62" t="e">
        <f t="shared" si="6"/>
        <v>#REF!</v>
      </c>
      <c r="F60" s="62" t="e">
        <f t="shared" si="6"/>
        <v>#REF!</v>
      </c>
      <c r="G60" s="62" t="e">
        <f t="shared" si="6"/>
        <v>#REF!</v>
      </c>
      <c r="H60" s="62" t="e">
        <f t="shared" si="6"/>
        <v>#REF!</v>
      </c>
      <c r="I60" s="62" t="e">
        <f t="shared" si="6"/>
        <v>#REF!</v>
      </c>
      <c r="J60" s="22" t="e">
        <f t="shared" si="6"/>
        <v>#REF!</v>
      </c>
    </row>
    <row r="61" spans="1:10" ht="19.5" customHeight="1">
      <c r="A61" s="19" t="str">
        <f>'Common Name'!C38</f>
        <v>PELLAEA ROTUNDIFOLIA</v>
      </c>
      <c r="B61" s="60" t="str">
        <f>'Common Name'!B38</f>
        <v>BUTTON</v>
      </c>
      <c r="C61" s="61" t="str">
        <f>'Common Name'!D38</f>
        <v>Y/R</v>
      </c>
      <c r="D61" s="62">
        <f>'Common Name'!E38</f>
        <v>0</v>
      </c>
      <c r="E61" s="62">
        <f>'Common Name'!F38</f>
        <v>11</v>
      </c>
      <c r="F61" s="62">
        <f>'Common Name'!G38</f>
        <v>65</v>
      </c>
      <c r="G61" s="62">
        <f>'Common Name'!H38</f>
        <v>11</v>
      </c>
      <c r="H61" s="62">
        <f>'Common Name'!I38</f>
        <v>36</v>
      </c>
      <c r="I61" s="62">
        <f>'Common Name'!J38</f>
        <v>0</v>
      </c>
      <c r="J61" s="22">
        <f>'Common Name'!L38</f>
        <v>0.79</v>
      </c>
    </row>
    <row r="62" spans="1:10" ht="19.5" customHeight="1">
      <c r="A62" s="19" t="str">
        <f>'Common Name'!C26</f>
        <v xml:space="preserve">PHLEBODIUM AUREUM 'MANDAIANUM' </v>
      </c>
      <c r="B62" s="60" t="str">
        <f>'Common Name'!B26</f>
        <v>BLUE STAR</v>
      </c>
      <c r="C62" s="61" t="str">
        <f>'Common Name'!D26</f>
        <v>JAN-JUN</v>
      </c>
      <c r="D62" s="62">
        <f>'Common Name'!E26</f>
        <v>0</v>
      </c>
      <c r="E62" s="62">
        <f>'Common Name'!F26</f>
        <v>0</v>
      </c>
      <c r="F62" s="62">
        <f>'Common Name'!G26</f>
        <v>0</v>
      </c>
      <c r="G62" s="62">
        <f>'Common Name'!H26</f>
        <v>42</v>
      </c>
      <c r="H62" s="62">
        <f>'Common Name'!I26</f>
        <v>202</v>
      </c>
      <c r="I62" s="62">
        <f>'Common Name'!J26</f>
        <v>0</v>
      </c>
      <c r="J62" s="22">
        <f>'Common Name'!L26</f>
        <v>0.84</v>
      </c>
    </row>
    <row r="63" spans="1:10" ht="19.5" customHeight="1">
      <c r="A63" s="19" t="str">
        <f>'Common Name'!C96</f>
        <v>x PHLEBOSIA (PPAF)</v>
      </c>
      <c r="B63" s="60" t="str">
        <f>'Common Name'!B96</f>
        <v>NICOLAS DIAMOND (PPAF)</v>
      </c>
      <c r="C63" s="61" t="str">
        <f>'Common Name'!D96</f>
        <v>JAN-JUN</v>
      </c>
      <c r="D63" s="62">
        <f>'Common Name'!E96</f>
        <v>10</v>
      </c>
      <c r="E63" s="62">
        <f>'Common Name'!F96</f>
        <v>0</v>
      </c>
      <c r="F63" s="62">
        <f>'Common Name'!G96</f>
        <v>0</v>
      </c>
      <c r="G63" s="62">
        <f>'Common Name'!H96</f>
        <v>0</v>
      </c>
      <c r="H63" s="62">
        <f>'Common Name'!I96</f>
        <v>0</v>
      </c>
      <c r="I63" s="62">
        <f>'Common Name'!J96</f>
        <v>0</v>
      </c>
      <c r="J63" s="22">
        <f>'Common Name'!L96</f>
        <v>0.84</v>
      </c>
    </row>
    <row r="64" spans="1:10" ht="19.5" customHeight="1">
      <c r="A64" s="19" t="str">
        <f>'Common Name'!C62</f>
        <v>PHYLLITIS SCOLOPENDRIUM</v>
      </c>
      <c r="B64" s="60" t="str">
        <f>'Common Name'!B62</f>
        <v>HART'S TONGUE</v>
      </c>
      <c r="C64" s="61" t="str">
        <f>'Common Name'!D62</f>
        <v>JAN-APR</v>
      </c>
      <c r="D64" s="62">
        <f>'Common Name'!E62</f>
        <v>0</v>
      </c>
      <c r="E64" s="62">
        <f>'Common Name'!F62</f>
        <v>0</v>
      </c>
      <c r="F64" s="62">
        <f>'Common Name'!G62</f>
        <v>0</v>
      </c>
      <c r="G64" s="62">
        <f>'Common Name'!H62</f>
        <v>0</v>
      </c>
      <c r="H64" s="62">
        <f>'Common Name'!I62</f>
        <v>0</v>
      </c>
      <c r="I64" s="62">
        <f>'Common Name'!J62</f>
        <v>6</v>
      </c>
      <c r="J64" s="22">
        <f>'Common Name'!L62</f>
        <v>0.84</v>
      </c>
    </row>
    <row r="65" spans="1:10" ht="19.5" customHeight="1">
      <c r="A65" s="19" t="str">
        <f>'Common Name'!C115</f>
        <v>PLATYCERIUM BIFURCATUM</v>
      </c>
      <c r="B65" s="60" t="str">
        <f>'Common Name'!B115</f>
        <v xml:space="preserve">STAGHORN </v>
      </c>
      <c r="C65" s="61" t="str">
        <f>'Common Name'!D115</f>
        <v>Y/R</v>
      </c>
      <c r="D65" s="62" t="e">
        <f>#REF!</f>
        <v>#REF!</v>
      </c>
      <c r="E65" s="62">
        <f>'Common Name'!F115</f>
        <v>0</v>
      </c>
      <c r="F65" s="62">
        <f>'Common Name'!G115</f>
        <v>0</v>
      </c>
      <c r="G65" s="62">
        <f>'Common Name'!H115</f>
        <v>4</v>
      </c>
      <c r="H65" s="62">
        <f>'Common Name'!I115</f>
        <v>0</v>
      </c>
      <c r="I65" s="62">
        <f>'Common Name'!J115</f>
        <v>28</v>
      </c>
      <c r="J65" s="22">
        <f>'Common Name'!L115</f>
        <v>0.89</v>
      </c>
    </row>
    <row r="66" spans="1:10" ht="19.5" customHeight="1">
      <c r="A66" s="19" t="str">
        <f>'Common Name'!C116</f>
        <v>PLATYCERIUM NETHERLANDS</v>
      </c>
      <c r="B66" s="60" t="str">
        <f>'Common Name'!B116</f>
        <v>STAGHORN DUTCH</v>
      </c>
      <c r="C66" s="61" t="str">
        <f>'Common Name'!D116</f>
        <v>Y/R</v>
      </c>
      <c r="D66" s="62">
        <f>'Common Name'!E116</f>
        <v>0</v>
      </c>
      <c r="E66" s="62">
        <f>'Common Name'!F116</f>
        <v>0</v>
      </c>
      <c r="F66" s="62">
        <f>'Common Name'!G116</f>
        <v>0</v>
      </c>
      <c r="G66" s="62">
        <f>'Common Name'!H116</f>
        <v>107</v>
      </c>
      <c r="H66" s="62">
        <f>'Common Name'!I116</f>
        <v>109</v>
      </c>
      <c r="I66" s="62">
        <f>'Common Name'!J116</f>
        <v>63</v>
      </c>
      <c r="J66" s="22">
        <f>'Common Name'!L116</f>
        <v>0.84</v>
      </c>
    </row>
    <row r="67" spans="1:10" ht="19.5" customHeight="1">
      <c r="A67" s="19" t="str">
        <f>'Common Name'!C117</f>
        <v>PLATYCERIUM SUPERBUM</v>
      </c>
      <c r="B67" s="60" t="str">
        <f>'Common Name'!B117</f>
        <v>STAGHORN GIANT (40cp)</v>
      </c>
      <c r="C67" s="61" t="str">
        <f>'Common Name'!D117</f>
        <v>Y/R</v>
      </c>
      <c r="D67" s="62">
        <f>'Common Name'!E117</f>
        <v>1</v>
      </c>
      <c r="E67" s="62">
        <f>'Common Name'!F117</f>
        <v>0</v>
      </c>
      <c r="F67" s="62">
        <f>'Common Name'!G117</f>
        <v>0</v>
      </c>
      <c r="G67" s="62">
        <f>'Common Name'!H117</f>
        <v>0</v>
      </c>
      <c r="H67" s="62">
        <f>'Common Name'!I117</f>
        <v>0</v>
      </c>
      <c r="I67" s="62">
        <f>'Common Name'!J117</f>
        <v>0</v>
      </c>
      <c r="J67" s="22">
        <f>'Common Name'!L117</f>
        <v>1.65</v>
      </c>
    </row>
    <row r="68" spans="1:10" ht="19.5" customHeight="1">
      <c r="A68" s="19" t="str">
        <f>'Common Name'!C118</f>
        <v>PLATYCERIUM VEITCHII</v>
      </c>
      <c r="B68" s="60" t="str">
        <f>'Common Name'!B118</f>
        <v>STAGHORN SILVER</v>
      </c>
      <c r="C68" s="61" t="str">
        <f>'Common Name'!D118</f>
        <v>Y/R</v>
      </c>
      <c r="D68" s="62">
        <f>'Common Name'!E118</f>
        <v>1</v>
      </c>
      <c r="E68" s="62">
        <f>'Common Name'!F118</f>
        <v>21</v>
      </c>
      <c r="F68" s="62">
        <f>'Common Name'!G118</f>
        <v>24</v>
      </c>
      <c r="G68" s="62">
        <f>'Common Name'!H118</f>
        <v>0</v>
      </c>
      <c r="H68" s="62">
        <f>'Common Name'!I118</f>
        <v>12</v>
      </c>
      <c r="I68" s="62">
        <f>'Common Name'!J118</f>
        <v>28</v>
      </c>
      <c r="J68" s="22">
        <f>'Common Name'!L118</f>
        <v>0.84</v>
      </c>
    </row>
    <row r="69" spans="1:10" ht="19.5" customHeight="1">
      <c r="A69" s="19" t="str">
        <f>'Common Name'!C94</f>
        <v>PTERIS CRETICA 'MAYII'</v>
      </c>
      <c r="B69" s="60" t="str">
        <f>'Common Name'!B94</f>
        <v>MOONLIGHT FERN</v>
      </c>
      <c r="C69" s="61" t="str">
        <f>'Common Name'!D94</f>
        <v>Y/R</v>
      </c>
      <c r="D69" s="62">
        <f>'Common Name'!E94</f>
        <v>0</v>
      </c>
      <c r="E69" s="62">
        <f>'Common Name'!F94</f>
        <v>0</v>
      </c>
      <c r="F69" s="62">
        <f>'Common Name'!G94</f>
        <v>0</v>
      </c>
      <c r="G69" s="62">
        <f>'Common Name'!H94</f>
        <v>0</v>
      </c>
      <c r="H69" s="62">
        <f>'Common Name'!I94</f>
        <v>0</v>
      </c>
      <c r="I69" s="62">
        <f>'Common Name'!J94</f>
        <v>0</v>
      </c>
      <c r="J69" s="22">
        <f>'Common Name'!L94</f>
        <v>0.79</v>
      </c>
    </row>
    <row r="70" spans="1:10" ht="19.5" customHeight="1">
      <c r="A70" s="19" t="str">
        <f>'Common Name'!C104</f>
        <v>PTERIS CRETICA 'ALBO-LINEATA'</v>
      </c>
      <c r="B70" s="60" t="str">
        <f>'Common Name'!B104</f>
        <v>RIBBON FERN</v>
      </c>
      <c r="C70" s="61" t="str">
        <f>'Common Name'!D104</f>
        <v>Y/R</v>
      </c>
      <c r="D70" s="62">
        <f>'Common Name'!E104</f>
        <v>0</v>
      </c>
      <c r="E70" s="62">
        <f>'Common Name'!F104</f>
        <v>0</v>
      </c>
      <c r="F70" s="62">
        <f>'Common Name'!G104</f>
        <v>52</v>
      </c>
      <c r="G70" s="62">
        <f>'Common Name'!H104</f>
        <v>32</v>
      </c>
      <c r="H70" s="62">
        <f>'Common Name'!I104</f>
        <v>0</v>
      </c>
      <c r="I70" s="62">
        <f>'Common Name'!J104</f>
        <v>0</v>
      </c>
      <c r="J70" s="22">
        <f>'Common Name'!L104</f>
        <v>0.79</v>
      </c>
    </row>
    <row r="71" spans="1:10" ht="19.5" customHeight="1">
      <c r="A71" s="19" t="str">
        <f>'Common Name'!C111</f>
        <v>PTERIS ENSIFORMIS 'EVERGEMIENSIS'</v>
      </c>
      <c r="B71" s="60" t="str">
        <f>'Common Name'!B111</f>
        <v>SILVER LACE</v>
      </c>
      <c r="C71" s="61" t="str">
        <f>'Common Name'!D111</f>
        <v>Y/R</v>
      </c>
      <c r="D71" s="62">
        <f>'Common Name'!E111</f>
        <v>0</v>
      </c>
      <c r="E71" s="62">
        <f>'Common Name'!F111</f>
        <v>0</v>
      </c>
      <c r="F71" s="62">
        <f>'Common Name'!G111</f>
        <v>35</v>
      </c>
      <c r="G71" s="62">
        <f>'Common Name'!H111</f>
        <v>29</v>
      </c>
      <c r="H71" s="62" t="e">
        <f>#REF!</f>
        <v>#REF!</v>
      </c>
      <c r="I71" s="62">
        <f>'Common Name'!J111</f>
        <v>0</v>
      </c>
      <c r="J71" s="22">
        <f>'Common Name'!L111</f>
        <v>0.79</v>
      </c>
    </row>
    <row r="72" spans="1:10" ht="19.5" customHeight="1">
      <c r="A72" s="19" t="str">
        <f>'Common Name'!C109</f>
        <v>PTERIS 'ARGYRAEA'</v>
      </c>
      <c r="B72" s="60" t="str">
        <f>'Common Name'!B109</f>
        <v>SILVER BRAKE</v>
      </c>
      <c r="C72" s="61" t="str">
        <f>'Common Name'!D109</f>
        <v>Y/R</v>
      </c>
      <c r="D72" s="62">
        <f>'Common Name'!E109</f>
        <v>0</v>
      </c>
      <c r="E72" s="62">
        <f>'Common Name'!F109</f>
        <v>0</v>
      </c>
      <c r="F72" s="62">
        <f>'Common Name'!G109</f>
        <v>10</v>
      </c>
      <c r="G72" s="62">
        <f>'Common Name'!H109</f>
        <v>26</v>
      </c>
      <c r="H72" s="62">
        <f>'Common Name'!I109</f>
        <v>3</v>
      </c>
      <c r="I72" s="62">
        <f>'Common Name'!J109</f>
        <v>0</v>
      </c>
      <c r="J72" s="22">
        <f>'Common Name'!L109</f>
        <v>0.79</v>
      </c>
    </row>
    <row r="73" spans="1:10" ht="19.5" customHeight="1">
      <c r="A73" s="19" t="str">
        <f>'Common Name'!C124</f>
        <v>PTERIS QUADRIAURITA</v>
      </c>
      <c r="B73" s="60" t="str">
        <f>'Common Name'!B124</f>
        <v>TRICOLOR</v>
      </c>
      <c r="C73" s="61" t="str">
        <f>'Common Name'!D124</f>
        <v>OCT-JUN</v>
      </c>
      <c r="D73" s="62">
        <f>'Common Name'!E124</f>
        <v>30</v>
      </c>
      <c r="E73" s="62">
        <f>'Common Name'!F124</f>
        <v>0</v>
      </c>
      <c r="F73" s="62">
        <f>'Common Name'!G124</f>
        <v>0</v>
      </c>
      <c r="G73" s="62">
        <f>'Common Name'!H124</f>
        <v>12</v>
      </c>
      <c r="H73" s="62">
        <f>'Common Name'!I124</f>
        <v>52</v>
      </c>
      <c r="I73" s="62">
        <f>'Common Name'!J124</f>
        <v>17</v>
      </c>
      <c r="J73" s="22">
        <f>'Common Name'!L124</f>
        <v>0.79</v>
      </c>
    </row>
    <row r="74" spans="1:10" ht="19.5" customHeight="1">
      <c r="A74" s="19" t="str">
        <f>'Common Name'!C82</f>
        <v>RUMOHRA ADIANTIFORMIS</v>
      </c>
      <c r="B74" s="60" t="str">
        <f>'Common Name'!B82</f>
        <v>LEATHER LEAF</v>
      </c>
      <c r="C74" s="61" t="str">
        <f>'Common Name'!D82</f>
        <v>JAN-JUN</v>
      </c>
      <c r="D74" s="62">
        <f>'Common Name'!E82</f>
        <v>7</v>
      </c>
      <c r="E74" s="62">
        <f>'Common Name'!F82</f>
        <v>0</v>
      </c>
      <c r="F74" s="62">
        <f>'Common Name'!G82</f>
        <v>13</v>
      </c>
      <c r="G74" s="62">
        <f>'Common Name'!H82</f>
        <v>0</v>
      </c>
      <c r="H74" s="62">
        <f>'Common Name'!I82</f>
        <v>41</v>
      </c>
      <c r="I74" s="62">
        <f>'Common Name'!J82</f>
        <v>0</v>
      </c>
      <c r="J74" s="22">
        <f>'Common Name'!L82</f>
        <v>0.79</v>
      </c>
    </row>
    <row r="75" spans="1:10" ht="19.5" customHeight="1">
      <c r="A75" s="19" t="e">
        <f t="shared" ref="A75:J75" si="7">#REF!</f>
        <v>#REF!</v>
      </c>
      <c r="B75" s="19" t="e">
        <f t="shared" si="7"/>
        <v>#REF!</v>
      </c>
      <c r="C75" s="61" t="e">
        <f t="shared" si="7"/>
        <v>#REF!</v>
      </c>
      <c r="D75" s="62" t="e">
        <f t="shared" si="7"/>
        <v>#REF!</v>
      </c>
      <c r="E75" s="62" t="e">
        <f t="shared" si="7"/>
        <v>#REF!</v>
      </c>
      <c r="F75" s="62" t="e">
        <f t="shared" si="7"/>
        <v>#REF!</v>
      </c>
      <c r="G75" s="62" t="e">
        <f t="shared" si="7"/>
        <v>#REF!</v>
      </c>
      <c r="H75" s="62" t="e">
        <f t="shared" si="7"/>
        <v>#REF!</v>
      </c>
      <c r="I75" s="62" t="e">
        <f t="shared" si="7"/>
        <v>#REF!</v>
      </c>
      <c r="J75" s="22" t="e">
        <f t="shared" si="7"/>
        <v>#REF!</v>
      </c>
    </row>
    <row r="76" spans="1:10" ht="19.5" customHeight="1">
      <c r="A76" s="19" t="e">
        <f t="shared" ref="A76:F76" si="8">#REF!</f>
        <v>#REF!</v>
      </c>
      <c r="B76" s="19" t="e">
        <f t="shared" si="8"/>
        <v>#REF!</v>
      </c>
      <c r="C76" s="61" t="e">
        <f t="shared" si="8"/>
        <v>#REF!</v>
      </c>
      <c r="D76" s="62" t="e">
        <f t="shared" si="8"/>
        <v>#REF!</v>
      </c>
      <c r="E76" s="62" t="e">
        <f t="shared" si="8"/>
        <v>#REF!</v>
      </c>
      <c r="F76" s="62" t="e">
        <f t="shared" si="8"/>
        <v>#REF!</v>
      </c>
      <c r="G76" s="62">
        <f>'Common Name'!J106</f>
        <v>0</v>
      </c>
      <c r="H76" s="62" t="e">
        <f t="shared" ref="H76:J76" si="9">#REF!</f>
        <v>#REF!</v>
      </c>
      <c r="I76" s="62" t="e">
        <f t="shared" si="9"/>
        <v>#REF!</v>
      </c>
      <c r="J76" s="22" t="e">
        <f t="shared" si="9"/>
        <v>#REF!</v>
      </c>
    </row>
    <row r="77" spans="1:10" ht="19.5" customHeight="1">
      <c r="A77" s="19" t="e">
        <f t="shared" ref="A77:J77" si="10">#REF!</f>
        <v>#REF!</v>
      </c>
      <c r="B77" s="19" t="e">
        <f t="shared" si="10"/>
        <v>#REF!</v>
      </c>
      <c r="C77" s="61" t="e">
        <f t="shared" si="10"/>
        <v>#REF!</v>
      </c>
      <c r="D77" s="62" t="e">
        <f t="shared" si="10"/>
        <v>#REF!</v>
      </c>
      <c r="E77" s="62" t="e">
        <f t="shared" si="10"/>
        <v>#REF!</v>
      </c>
      <c r="F77" s="62" t="e">
        <f t="shared" si="10"/>
        <v>#REF!</v>
      </c>
      <c r="G77" s="62" t="e">
        <f t="shared" si="10"/>
        <v>#REF!</v>
      </c>
      <c r="H77" s="62" t="e">
        <f t="shared" si="10"/>
        <v>#REF!</v>
      </c>
      <c r="I77" s="62"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382</v>
      </c>
      <c r="B1" s="98"/>
      <c r="C1" s="99"/>
      <c r="D1" s="99"/>
      <c r="E1" s="99"/>
      <c r="F1" s="77"/>
      <c r="G1" s="77"/>
      <c r="H1" s="77"/>
      <c r="I1" s="77"/>
      <c r="J1" s="77"/>
      <c r="K1" s="77"/>
      <c r="L1" s="77"/>
      <c r="M1" s="77"/>
      <c r="N1" s="77"/>
      <c r="O1" s="77"/>
      <c r="P1" s="77"/>
      <c r="Q1" s="77"/>
      <c r="R1" s="77"/>
      <c r="S1" s="77"/>
      <c r="T1" s="77"/>
      <c r="U1" s="77"/>
      <c r="V1" s="77"/>
      <c r="W1" s="77"/>
      <c r="X1" s="77"/>
      <c r="Y1" s="77"/>
      <c r="Z1" s="77"/>
    </row>
    <row r="2" spans="1:26" ht="33.75" customHeight="1">
      <c r="A2" s="35" t="s">
        <v>383</v>
      </c>
      <c r="B2" s="78"/>
      <c r="C2" s="79"/>
      <c r="D2" s="79"/>
      <c r="E2" s="77"/>
      <c r="F2" s="77"/>
      <c r="G2" s="77"/>
      <c r="H2" s="77"/>
      <c r="I2" s="77"/>
      <c r="J2" s="77"/>
      <c r="K2" s="77"/>
      <c r="L2" s="77"/>
      <c r="M2" s="77"/>
      <c r="N2" s="77"/>
      <c r="O2" s="77"/>
      <c r="P2" s="77"/>
      <c r="Q2" s="77"/>
      <c r="R2" s="77"/>
      <c r="S2" s="77"/>
      <c r="T2" s="77"/>
      <c r="U2" s="77"/>
      <c r="V2" s="77"/>
      <c r="W2" s="77"/>
      <c r="X2" s="77"/>
      <c r="Y2" s="77"/>
      <c r="Z2" s="77"/>
    </row>
    <row r="3" spans="1:26" ht="30.75" customHeight="1">
      <c r="A3" s="35" t="s">
        <v>384</v>
      </c>
      <c r="B3" s="78" t="s">
        <v>0</v>
      </c>
      <c r="C3" s="79"/>
      <c r="D3" s="79"/>
      <c r="E3" s="77"/>
      <c r="F3" s="77"/>
      <c r="G3" s="77"/>
      <c r="H3" s="77"/>
      <c r="I3" s="77"/>
      <c r="J3" s="77"/>
      <c r="K3" s="77"/>
      <c r="L3" s="77"/>
      <c r="M3" s="77"/>
      <c r="N3" s="77"/>
      <c r="O3" s="77"/>
      <c r="P3" s="77"/>
      <c r="Q3" s="77"/>
      <c r="R3" s="77"/>
      <c r="S3" s="77"/>
      <c r="T3" s="77"/>
      <c r="U3" s="77"/>
      <c r="V3" s="77"/>
      <c r="W3" s="77"/>
      <c r="X3" s="77"/>
      <c r="Y3" s="77"/>
      <c r="Z3" s="77"/>
    </row>
    <row r="4" spans="1:26" ht="12.75" customHeight="1">
      <c r="A4" s="77"/>
      <c r="B4" s="77"/>
      <c r="C4" s="80"/>
      <c r="D4" s="80"/>
      <c r="E4" s="77"/>
      <c r="F4" s="77"/>
      <c r="G4" s="77"/>
      <c r="H4" s="77"/>
      <c r="I4" s="77"/>
      <c r="J4" s="77"/>
      <c r="K4" s="77"/>
      <c r="L4" s="77"/>
      <c r="M4" s="77"/>
      <c r="N4" s="77"/>
      <c r="O4" s="77"/>
      <c r="P4" s="77"/>
      <c r="Q4" s="77"/>
      <c r="R4" s="77"/>
      <c r="S4" s="77"/>
      <c r="T4" s="77"/>
      <c r="U4" s="77"/>
      <c r="V4" s="77"/>
      <c r="W4" s="77"/>
      <c r="X4" s="77"/>
      <c r="Y4" s="77"/>
      <c r="Z4" s="77"/>
    </row>
    <row r="5" spans="1:26" ht="12.75" customHeight="1">
      <c r="A5" s="12"/>
      <c r="B5" s="12"/>
      <c r="C5" s="100" t="s">
        <v>385</v>
      </c>
      <c r="D5" s="81"/>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6"/>
      <c r="D6" s="82" t="s">
        <v>19</v>
      </c>
      <c r="E6" s="2"/>
      <c r="F6" s="2"/>
      <c r="G6" s="2"/>
      <c r="H6" s="2"/>
      <c r="I6" s="2"/>
      <c r="J6" s="2"/>
      <c r="K6" s="2"/>
      <c r="L6" s="2"/>
      <c r="M6" s="2"/>
      <c r="N6" s="2"/>
      <c r="O6" s="2"/>
      <c r="P6" s="2"/>
      <c r="Q6" s="2"/>
      <c r="R6" s="2"/>
      <c r="S6" s="2"/>
      <c r="T6" s="2"/>
      <c r="U6" s="2"/>
      <c r="V6" s="2"/>
      <c r="W6" s="2"/>
      <c r="X6" s="2"/>
      <c r="Y6" s="2"/>
      <c r="Z6" s="2"/>
    </row>
    <row r="7" spans="1:26" ht="12" customHeight="1">
      <c r="A7" s="83" t="s">
        <v>386</v>
      </c>
      <c r="B7" s="83" t="s">
        <v>387</v>
      </c>
      <c r="C7" s="84"/>
      <c r="D7" s="85"/>
      <c r="E7" s="86"/>
      <c r="F7" s="86"/>
      <c r="G7" s="86"/>
      <c r="H7" s="86"/>
      <c r="I7" s="86"/>
      <c r="J7" s="86"/>
      <c r="K7" s="86"/>
      <c r="L7" s="86"/>
      <c r="M7" s="86"/>
      <c r="N7" s="86"/>
      <c r="O7" s="86"/>
      <c r="P7" s="86"/>
      <c r="Q7" s="86"/>
      <c r="R7" s="86"/>
      <c r="S7" s="86"/>
      <c r="T7" s="86"/>
      <c r="U7" s="86"/>
      <c r="V7" s="86"/>
      <c r="W7" s="86"/>
      <c r="X7" s="86"/>
      <c r="Y7" s="86"/>
      <c r="Z7" s="86"/>
    </row>
    <row r="8" spans="1:26" ht="12" customHeight="1">
      <c r="A8" s="83" t="s">
        <v>388</v>
      </c>
      <c r="B8" s="83" t="s">
        <v>22</v>
      </c>
      <c r="C8" s="84"/>
      <c r="D8" s="85"/>
      <c r="E8" s="86"/>
      <c r="F8" s="86"/>
      <c r="G8" s="86"/>
      <c r="H8" s="86"/>
      <c r="I8" s="86"/>
      <c r="J8" s="86"/>
      <c r="K8" s="86"/>
      <c r="L8" s="86"/>
      <c r="M8" s="86"/>
      <c r="N8" s="86"/>
      <c r="O8" s="86"/>
      <c r="P8" s="86"/>
      <c r="Q8" s="86"/>
      <c r="R8" s="86"/>
      <c r="S8" s="86"/>
      <c r="T8" s="86"/>
      <c r="U8" s="86"/>
      <c r="V8" s="86"/>
      <c r="W8" s="86"/>
      <c r="X8" s="86"/>
      <c r="Y8" s="86"/>
      <c r="Z8" s="86"/>
    </row>
    <row r="9" spans="1:26" ht="12" customHeight="1">
      <c r="A9" s="83" t="s">
        <v>389</v>
      </c>
      <c r="B9" s="83" t="s">
        <v>390</v>
      </c>
      <c r="C9" s="84"/>
      <c r="D9" s="85"/>
      <c r="E9" s="86"/>
      <c r="F9" s="86"/>
      <c r="G9" s="86"/>
      <c r="H9" s="86"/>
      <c r="I9" s="86"/>
      <c r="J9" s="86"/>
      <c r="K9" s="86"/>
      <c r="L9" s="86"/>
      <c r="M9" s="86"/>
      <c r="N9" s="86"/>
      <c r="O9" s="86"/>
      <c r="P9" s="86"/>
      <c r="Q9" s="86"/>
      <c r="R9" s="86"/>
      <c r="S9" s="86"/>
      <c r="T9" s="86"/>
      <c r="U9" s="86"/>
      <c r="V9" s="86"/>
      <c r="W9" s="86"/>
      <c r="X9" s="86"/>
      <c r="Y9" s="86"/>
      <c r="Z9" s="86"/>
    </row>
    <row r="10" spans="1:26" ht="12" customHeight="1">
      <c r="A10" s="83" t="s">
        <v>391</v>
      </c>
      <c r="B10" s="83" t="s">
        <v>392</v>
      </c>
      <c r="C10" s="84"/>
      <c r="D10" s="85"/>
      <c r="E10" s="86"/>
      <c r="F10" s="86"/>
      <c r="G10" s="86"/>
      <c r="H10" s="86"/>
      <c r="I10" s="86"/>
      <c r="J10" s="86"/>
      <c r="K10" s="86"/>
      <c r="L10" s="86"/>
      <c r="M10" s="86"/>
      <c r="N10" s="86"/>
      <c r="O10" s="86"/>
      <c r="P10" s="86"/>
      <c r="Q10" s="86"/>
      <c r="R10" s="86"/>
      <c r="S10" s="86"/>
      <c r="T10" s="86"/>
      <c r="U10" s="86"/>
      <c r="V10" s="86"/>
      <c r="W10" s="86"/>
      <c r="X10" s="86"/>
      <c r="Y10" s="86"/>
      <c r="Z10" s="86"/>
    </row>
    <row r="11" spans="1:26" ht="12" customHeight="1">
      <c r="A11" s="83" t="s">
        <v>26</v>
      </c>
      <c r="B11" s="83" t="s">
        <v>27</v>
      </c>
      <c r="C11" s="84"/>
      <c r="D11" s="85"/>
      <c r="E11" s="86"/>
      <c r="F11" s="86"/>
      <c r="G11" s="86"/>
      <c r="H11" s="86"/>
      <c r="I11" s="86"/>
      <c r="J11" s="86"/>
      <c r="K11" s="86"/>
      <c r="L11" s="86"/>
      <c r="M11" s="86"/>
      <c r="N11" s="86"/>
      <c r="O11" s="86"/>
      <c r="P11" s="86"/>
      <c r="Q11" s="86"/>
      <c r="R11" s="86"/>
      <c r="S11" s="86"/>
      <c r="T11" s="86"/>
      <c r="U11" s="86"/>
      <c r="V11" s="86"/>
      <c r="W11" s="86"/>
      <c r="X11" s="86"/>
      <c r="Y11" s="86"/>
      <c r="Z11" s="86"/>
    </row>
    <row r="12" spans="1:26" ht="12" customHeight="1">
      <c r="A12" s="83" t="s">
        <v>393</v>
      </c>
      <c r="B12" s="83" t="s">
        <v>31</v>
      </c>
      <c r="C12" s="84"/>
      <c r="D12" s="85"/>
      <c r="E12" s="86"/>
      <c r="F12" s="86"/>
      <c r="G12" s="86"/>
      <c r="H12" s="86"/>
      <c r="I12" s="86"/>
      <c r="J12" s="86"/>
      <c r="K12" s="86"/>
      <c r="L12" s="86"/>
      <c r="M12" s="86"/>
      <c r="N12" s="86"/>
      <c r="O12" s="86"/>
      <c r="P12" s="86"/>
      <c r="Q12" s="86"/>
      <c r="R12" s="86"/>
      <c r="S12" s="86"/>
      <c r="T12" s="86"/>
      <c r="U12" s="86"/>
      <c r="V12" s="86"/>
      <c r="W12" s="86"/>
      <c r="X12" s="86"/>
      <c r="Y12" s="86"/>
      <c r="Z12" s="86"/>
    </row>
    <row r="13" spans="1:26" ht="12" customHeight="1">
      <c r="A13" s="83" t="s">
        <v>394</v>
      </c>
      <c r="B13" s="83" t="s">
        <v>34</v>
      </c>
      <c r="C13" s="84"/>
      <c r="D13" s="85" t="s">
        <v>36</v>
      </c>
      <c r="E13" s="86"/>
      <c r="F13" s="86"/>
      <c r="G13" s="86"/>
      <c r="H13" s="86"/>
      <c r="I13" s="86"/>
      <c r="J13" s="86"/>
      <c r="K13" s="86"/>
      <c r="L13" s="86"/>
      <c r="M13" s="86"/>
      <c r="N13" s="86"/>
      <c r="O13" s="86"/>
      <c r="P13" s="86"/>
      <c r="Q13" s="86"/>
      <c r="R13" s="86"/>
      <c r="S13" s="86"/>
      <c r="T13" s="86"/>
      <c r="U13" s="86"/>
      <c r="V13" s="86"/>
      <c r="W13" s="86"/>
      <c r="X13" s="86"/>
      <c r="Y13" s="86"/>
      <c r="Z13" s="86"/>
    </row>
    <row r="14" spans="1:26" ht="18.75" customHeight="1">
      <c r="A14" s="83" t="s">
        <v>38</v>
      </c>
      <c r="B14" s="83" t="s">
        <v>39</v>
      </c>
      <c r="C14" s="84"/>
      <c r="D14" s="85"/>
      <c r="E14" s="86"/>
      <c r="F14" s="86"/>
      <c r="G14" s="86"/>
      <c r="H14" s="86"/>
      <c r="I14" s="86"/>
      <c r="J14" s="86"/>
      <c r="K14" s="86"/>
      <c r="L14" s="86"/>
      <c r="M14" s="86"/>
      <c r="N14" s="86"/>
      <c r="O14" s="86"/>
      <c r="P14" s="86"/>
      <c r="Q14" s="86"/>
      <c r="R14" s="86"/>
      <c r="S14" s="86"/>
      <c r="T14" s="86"/>
      <c r="U14" s="86"/>
      <c r="V14" s="86"/>
      <c r="W14" s="86"/>
      <c r="X14" s="86"/>
      <c r="Y14" s="86"/>
      <c r="Z14" s="86"/>
    </row>
    <row r="15" spans="1:26" ht="12" customHeight="1">
      <c r="A15" s="83" t="s">
        <v>395</v>
      </c>
      <c r="B15" s="83" t="s">
        <v>396</v>
      </c>
      <c r="C15" s="84"/>
      <c r="D15" s="85"/>
      <c r="E15" s="87"/>
      <c r="F15" s="86"/>
      <c r="G15" s="86"/>
      <c r="H15" s="86"/>
      <c r="I15" s="86"/>
      <c r="J15" s="86"/>
      <c r="K15" s="86"/>
      <c r="L15" s="86"/>
      <c r="M15" s="86"/>
      <c r="N15" s="86"/>
      <c r="O15" s="86"/>
      <c r="P15" s="86"/>
      <c r="Q15" s="86"/>
      <c r="R15" s="86"/>
      <c r="S15" s="86"/>
      <c r="T15" s="86"/>
      <c r="U15" s="86"/>
      <c r="V15" s="86"/>
      <c r="W15" s="86"/>
      <c r="X15" s="86"/>
      <c r="Y15" s="86"/>
      <c r="Z15" s="86"/>
    </row>
    <row r="16" spans="1:26" ht="12" customHeight="1">
      <c r="A16" s="83" t="s">
        <v>397</v>
      </c>
      <c r="B16" s="83" t="s">
        <v>398</v>
      </c>
      <c r="C16" s="84"/>
      <c r="D16" s="85"/>
      <c r="E16" s="87"/>
      <c r="F16" s="86"/>
      <c r="G16" s="86"/>
      <c r="H16" s="86"/>
      <c r="I16" s="86"/>
      <c r="J16" s="86"/>
      <c r="K16" s="86"/>
      <c r="L16" s="86"/>
      <c r="M16" s="86"/>
      <c r="N16" s="86"/>
      <c r="O16" s="86"/>
      <c r="P16" s="86"/>
      <c r="Q16" s="86"/>
      <c r="R16" s="86"/>
      <c r="S16" s="86"/>
      <c r="T16" s="86"/>
      <c r="U16" s="86"/>
      <c r="V16" s="86"/>
      <c r="W16" s="86"/>
      <c r="X16" s="86"/>
      <c r="Y16" s="86"/>
      <c r="Z16" s="86"/>
    </row>
    <row r="17" spans="1:26" ht="12" customHeight="1">
      <c r="A17" s="83" t="s">
        <v>399</v>
      </c>
      <c r="B17" s="83" t="s">
        <v>400</v>
      </c>
      <c r="C17" s="84"/>
      <c r="D17" s="85"/>
      <c r="E17" s="87"/>
      <c r="F17" s="86"/>
      <c r="G17" s="86"/>
      <c r="H17" s="86"/>
      <c r="I17" s="86"/>
      <c r="J17" s="86"/>
      <c r="K17" s="86"/>
      <c r="L17" s="86"/>
      <c r="M17" s="86"/>
      <c r="N17" s="86"/>
      <c r="O17" s="86"/>
      <c r="P17" s="86"/>
      <c r="Q17" s="86"/>
      <c r="R17" s="86"/>
      <c r="S17" s="86"/>
      <c r="T17" s="86"/>
      <c r="U17" s="86"/>
      <c r="V17" s="86"/>
      <c r="W17" s="86"/>
      <c r="X17" s="86"/>
      <c r="Y17" s="86"/>
      <c r="Z17" s="86"/>
    </row>
    <row r="18" spans="1:26" ht="12" customHeight="1">
      <c r="A18" s="83" t="s">
        <v>50</v>
      </c>
      <c r="B18" s="83" t="s">
        <v>51</v>
      </c>
      <c r="C18" s="84"/>
      <c r="D18" s="85"/>
      <c r="E18" s="87"/>
      <c r="F18" s="86"/>
      <c r="G18" s="86"/>
      <c r="H18" s="86"/>
      <c r="I18" s="86"/>
      <c r="J18" s="86"/>
      <c r="K18" s="86"/>
      <c r="L18" s="86"/>
      <c r="M18" s="86"/>
      <c r="N18" s="86"/>
      <c r="O18" s="86"/>
      <c r="P18" s="86"/>
      <c r="Q18" s="86"/>
      <c r="R18" s="86"/>
      <c r="S18" s="86"/>
      <c r="T18" s="86"/>
      <c r="U18" s="86"/>
      <c r="V18" s="86"/>
      <c r="W18" s="86"/>
      <c r="X18" s="86"/>
      <c r="Y18" s="86"/>
      <c r="Z18" s="86"/>
    </row>
    <row r="19" spans="1:26" ht="12" customHeight="1">
      <c r="A19" s="83" t="s">
        <v>59</v>
      </c>
      <c r="B19" s="83" t="s">
        <v>60</v>
      </c>
      <c r="C19" s="84"/>
      <c r="D19" s="85"/>
      <c r="E19" s="88"/>
      <c r="F19" s="86"/>
      <c r="G19" s="86"/>
      <c r="H19" s="86"/>
      <c r="I19" s="86"/>
      <c r="J19" s="86"/>
      <c r="K19" s="86"/>
      <c r="L19" s="86"/>
      <c r="M19" s="86"/>
      <c r="N19" s="86"/>
      <c r="O19" s="86"/>
      <c r="P19" s="86"/>
      <c r="Q19" s="86"/>
      <c r="R19" s="86"/>
      <c r="S19" s="86"/>
      <c r="T19" s="86"/>
      <c r="U19" s="86"/>
      <c r="V19" s="86"/>
      <c r="W19" s="86"/>
      <c r="X19" s="86"/>
      <c r="Y19" s="86"/>
      <c r="Z19" s="86"/>
    </row>
    <row r="20" spans="1:26" ht="12" customHeight="1">
      <c r="A20" s="83" t="s">
        <v>62</v>
      </c>
      <c r="B20" s="83" t="s">
        <v>51</v>
      </c>
      <c r="C20" s="84"/>
      <c r="D20" s="85"/>
      <c r="E20" s="88"/>
      <c r="F20" s="86"/>
      <c r="G20" s="86"/>
      <c r="H20" s="86"/>
      <c r="I20" s="86"/>
      <c r="J20" s="86"/>
      <c r="K20" s="86"/>
      <c r="L20" s="86"/>
      <c r="M20" s="86"/>
      <c r="N20" s="86"/>
      <c r="O20" s="86"/>
      <c r="P20" s="86"/>
      <c r="Q20" s="86"/>
      <c r="R20" s="86"/>
      <c r="S20" s="86"/>
      <c r="T20" s="86"/>
      <c r="U20" s="86"/>
      <c r="V20" s="86"/>
      <c r="W20" s="86"/>
      <c r="X20" s="86"/>
      <c r="Y20" s="86"/>
      <c r="Z20" s="86"/>
    </row>
    <row r="21" spans="1:26" ht="12" customHeight="1">
      <c r="A21" s="83" t="s">
        <v>64</v>
      </c>
      <c r="B21" s="83" t="s">
        <v>65</v>
      </c>
      <c r="C21" s="84"/>
      <c r="D21" s="85"/>
      <c r="E21" s="87"/>
      <c r="F21" s="86"/>
      <c r="G21" s="86"/>
      <c r="H21" s="86"/>
      <c r="I21" s="86"/>
      <c r="J21" s="86"/>
      <c r="K21" s="86"/>
      <c r="L21" s="86"/>
      <c r="M21" s="86"/>
      <c r="N21" s="86"/>
      <c r="O21" s="86"/>
      <c r="P21" s="86"/>
      <c r="Q21" s="86"/>
      <c r="R21" s="86"/>
      <c r="S21" s="86"/>
      <c r="T21" s="86"/>
      <c r="U21" s="86"/>
      <c r="V21" s="86"/>
      <c r="W21" s="86"/>
      <c r="X21" s="86"/>
      <c r="Y21" s="86"/>
      <c r="Z21" s="86"/>
    </row>
    <row r="22" spans="1:26" ht="12" customHeight="1">
      <c r="A22" s="83" t="s">
        <v>67</v>
      </c>
      <c r="B22" s="83" t="s">
        <v>68</v>
      </c>
      <c r="C22" s="84"/>
      <c r="D22" s="85"/>
      <c r="E22" s="86"/>
      <c r="F22" s="86"/>
      <c r="G22" s="86"/>
      <c r="H22" s="86"/>
      <c r="I22" s="86"/>
      <c r="J22" s="86"/>
      <c r="K22" s="86"/>
      <c r="L22" s="86"/>
      <c r="M22" s="86"/>
      <c r="N22" s="86"/>
      <c r="O22" s="86"/>
      <c r="P22" s="86"/>
      <c r="Q22" s="86"/>
      <c r="R22" s="86"/>
      <c r="S22" s="86"/>
      <c r="T22" s="86"/>
      <c r="U22" s="86"/>
      <c r="V22" s="86"/>
      <c r="W22" s="86"/>
      <c r="X22" s="86"/>
      <c r="Y22" s="86"/>
      <c r="Z22" s="86"/>
    </row>
    <row r="23" spans="1:26" ht="12" customHeight="1">
      <c r="A23" s="83" t="s">
        <v>70</v>
      </c>
      <c r="B23" s="83" t="s">
        <v>71</v>
      </c>
      <c r="C23" s="84"/>
      <c r="D23" s="85"/>
      <c r="E23" s="86"/>
      <c r="F23" s="86"/>
      <c r="G23" s="86"/>
      <c r="H23" s="86"/>
      <c r="I23" s="86"/>
      <c r="J23" s="86"/>
      <c r="K23" s="86"/>
      <c r="L23" s="86"/>
      <c r="M23" s="86"/>
      <c r="N23" s="86"/>
      <c r="O23" s="86"/>
      <c r="P23" s="86"/>
      <c r="Q23" s="86"/>
      <c r="R23" s="86"/>
      <c r="S23" s="86"/>
      <c r="T23" s="86"/>
      <c r="U23" s="86"/>
      <c r="V23" s="86"/>
      <c r="W23" s="86"/>
      <c r="X23" s="86"/>
      <c r="Y23" s="86"/>
      <c r="Z23" s="86"/>
    </row>
    <row r="24" spans="1:26" ht="12" customHeight="1">
      <c r="A24" s="83" t="s">
        <v>73</v>
      </c>
      <c r="B24" s="83" t="s">
        <v>401</v>
      </c>
      <c r="C24" s="84"/>
      <c r="D24" s="85"/>
      <c r="E24" s="86"/>
      <c r="F24" s="86"/>
      <c r="G24" s="86"/>
      <c r="H24" s="86"/>
      <c r="I24" s="86"/>
      <c r="J24" s="86"/>
      <c r="K24" s="86"/>
      <c r="L24" s="86"/>
      <c r="M24" s="86"/>
      <c r="N24" s="86"/>
      <c r="O24" s="86"/>
      <c r="P24" s="86"/>
      <c r="Q24" s="86"/>
      <c r="R24" s="86"/>
      <c r="S24" s="86"/>
      <c r="T24" s="86"/>
      <c r="U24" s="86"/>
      <c r="V24" s="86"/>
      <c r="W24" s="86"/>
      <c r="X24" s="86"/>
      <c r="Y24" s="86"/>
      <c r="Z24" s="86"/>
    </row>
    <row r="25" spans="1:26" ht="12" customHeight="1">
      <c r="A25" s="83" t="s">
        <v>402</v>
      </c>
      <c r="B25" s="83" t="s">
        <v>27</v>
      </c>
      <c r="C25" s="84"/>
      <c r="D25" s="85"/>
      <c r="E25" s="86"/>
      <c r="F25" s="86"/>
      <c r="G25" s="86"/>
      <c r="H25" s="86"/>
      <c r="I25" s="86"/>
      <c r="J25" s="86"/>
      <c r="K25" s="86"/>
      <c r="L25" s="86"/>
      <c r="M25" s="86"/>
      <c r="N25" s="86"/>
      <c r="O25" s="86"/>
      <c r="P25" s="86"/>
      <c r="Q25" s="86"/>
      <c r="R25" s="86"/>
      <c r="S25" s="86"/>
      <c r="T25" s="86"/>
      <c r="U25" s="86"/>
      <c r="V25" s="86"/>
      <c r="W25" s="86"/>
      <c r="X25" s="86"/>
      <c r="Y25" s="86"/>
      <c r="Z25" s="86"/>
    </row>
    <row r="26" spans="1:26" ht="12" customHeight="1">
      <c r="A26" s="83" t="s">
        <v>77</v>
      </c>
      <c r="B26" s="83" t="s">
        <v>27</v>
      </c>
      <c r="C26" s="84"/>
      <c r="D26" s="85"/>
      <c r="E26" s="86"/>
      <c r="F26" s="86"/>
      <c r="G26" s="86"/>
      <c r="H26" s="86"/>
      <c r="I26" s="86"/>
      <c r="J26" s="86"/>
      <c r="K26" s="86"/>
      <c r="L26" s="86"/>
      <c r="M26" s="86"/>
      <c r="N26" s="86"/>
      <c r="O26" s="86"/>
      <c r="P26" s="86"/>
      <c r="Q26" s="86"/>
      <c r="R26" s="86"/>
      <c r="S26" s="86"/>
      <c r="T26" s="86"/>
      <c r="U26" s="86"/>
      <c r="V26" s="86"/>
      <c r="W26" s="86"/>
      <c r="X26" s="86"/>
      <c r="Y26" s="86"/>
      <c r="Z26" s="86"/>
    </row>
    <row r="27" spans="1:26" ht="12" customHeight="1">
      <c r="A27" s="83" t="s">
        <v>80</v>
      </c>
      <c r="B27" s="83" t="s">
        <v>27</v>
      </c>
      <c r="C27" s="84"/>
      <c r="D27" s="85"/>
      <c r="E27" s="86"/>
      <c r="F27" s="86"/>
      <c r="G27" s="86"/>
      <c r="H27" s="86"/>
      <c r="I27" s="86"/>
      <c r="J27" s="86"/>
      <c r="K27" s="86"/>
      <c r="L27" s="86"/>
      <c r="M27" s="86"/>
      <c r="N27" s="86"/>
      <c r="O27" s="86"/>
      <c r="P27" s="86"/>
      <c r="Q27" s="86"/>
      <c r="R27" s="86"/>
      <c r="S27" s="86"/>
      <c r="T27" s="86"/>
      <c r="U27" s="86"/>
      <c r="V27" s="86"/>
      <c r="W27" s="86"/>
      <c r="X27" s="86"/>
      <c r="Y27" s="86"/>
      <c r="Z27" s="86"/>
    </row>
    <row r="28" spans="1:26" ht="12" customHeight="1">
      <c r="A28" s="83" t="s">
        <v>83</v>
      </c>
      <c r="B28" s="83" t="s">
        <v>84</v>
      </c>
      <c r="C28" s="84"/>
      <c r="D28" s="85"/>
      <c r="E28" s="86"/>
      <c r="F28" s="86"/>
      <c r="G28" s="86"/>
      <c r="H28" s="86"/>
      <c r="I28" s="86"/>
      <c r="J28" s="86"/>
      <c r="K28" s="86"/>
      <c r="L28" s="86"/>
      <c r="M28" s="86"/>
      <c r="N28" s="86"/>
      <c r="O28" s="86"/>
      <c r="P28" s="86"/>
      <c r="Q28" s="86"/>
      <c r="R28" s="86"/>
      <c r="S28" s="86"/>
      <c r="T28" s="86"/>
      <c r="U28" s="86"/>
      <c r="V28" s="86"/>
      <c r="W28" s="86"/>
      <c r="X28" s="86"/>
      <c r="Y28" s="86"/>
      <c r="Z28" s="86"/>
    </row>
    <row r="29" spans="1:26" ht="12" customHeight="1">
      <c r="A29" s="83" t="s">
        <v>89</v>
      </c>
      <c r="B29" s="83" t="s">
        <v>27</v>
      </c>
      <c r="C29" s="84"/>
      <c r="D29" s="85"/>
      <c r="E29" s="86"/>
      <c r="F29" s="86"/>
      <c r="G29" s="86"/>
      <c r="H29" s="86"/>
      <c r="I29" s="86"/>
      <c r="J29" s="86"/>
      <c r="K29" s="86"/>
      <c r="L29" s="86"/>
      <c r="M29" s="86"/>
      <c r="N29" s="86"/>
      <c r="O29" s="86"/>
      <c r="P29" s="86"/>
      <c r="Q29" s="86"/>
      <c r="R29" s="86"/>
      <c r="S29" s="86"/>
      <c r="T29" s="86"/>
      <c r="U29" s="86"/>
      <c r="V29" s="86"/>
      <c r="W29" s="86"/>
      <c r="X29" s="86"/>
      <c r="Y29" s="86"/>
      <c r="Z29" s="86"/>
    </row>
    <row r="30" spans="1:26" ht="12" customHeight="1">
      <c r="A30" s="83" t="s">
        <v>92</v>
      </c>
      <c r="B30" s="83" t="s">
        <v>27</v>
      </c>
      <c r="C30" s="84"/>
      <c r="D30" s="85"/>
      <c r="E30" s="86"/>
      <c r="F30" s="86"/>
      <c r="G30" s="86"/>
      <c r="H30" s="86"/>
      <c r="I30" s="86"/>
      <c r="J30" s="86"/>
      <c r="K30" s="86"/>
      <c r="L30" s="86"/>
      <c r="M30" s="86"/>
      <c r="N30" s="86"/>
      <c r="O30" s="86"/>
      <c r="P30" s="86"/>
      <c r="Q30" s="86"/>
      <c r="R30" s="86"/>
      <c r="S30" s="86"/>
      <c r="T30" s="86"/>
      <c r="U30" s="86"/>
      <c r="V30" s="86"/>
      <c r="W30" s="86"/>
      <c r="X30" s="86"/>
      <c r="Y30" s="86"/>
      <c r="Z30" s="86"/>
    </row>
    <row r="31" spans="1:26" ht="12" customHeight="1">
      <c r="A31" s="83" t="s">
        <v>96</v>
      </c>
      <c r="B31" s="83" t="s">
        <v>403</v>
      </c>
      <c r="C31" s="84"/>
      <c r="D31" s="85"/>
      <c r="E31" s="86"/>
      <c r="F31" s="86"/>
      <c r="G31" s="86"/>
      <c r="H31" s="86"/>
      <c r="I31" s="86"/>
      <c r="J31" s="86"/>
      <c r="K31" s="86"/>
      <c r="L31" s="86"/>
      <c r="M31" s="86"/>
      <c r="N31" s="86"/>
      <c r="O31" s="86"/>
      <c r="P31" s="86"/>
      <c r="Q31" s="86"/>
      <c r="R31" s="86"/>
      <c r="S31" s="86"/>
      <c r="T31" s="86"/>
      <c r="U31" s="86"/>
      <c r="V31" s="86"/>
      <c r="W31" s="86"/>
      <c r="X31" s="86"/>
      <c r="Y31" s="86"/>
      <c r="Z31" s="86"/>
    </row>
    <row r="32" spans="1:26" ht="12" customHeight="1">
      <c r="A32" s="83" t="s">
        <v>99</v>
      </c>
      <c r="B32" s="83" t="s">
        <v>100</v>
      </c>
      <c r="C32" s="84"/>
      <c r="D32" s="85"/>
      <c r="E32" s="86"/>
      <c r="F32" s="86"/>
      <c r="G32" s="86"/>
      <c r="H32" s="86"/>
      <c r="I32" s="86"/>
      <c r="J32" s="86"/>
      <c r="K32" s="86"/>
      <c r="L32" s="86"/>
      <c r="M32" s="86"/>
      <c r="N32" s="86"/>
      <c r="O32" s="86"/>
      <c r="P32" s="86"/>
      <c r="Q32" s="86"/>
      <c r="R32" s="86"/>
      <c r="S32" s="86"/>
      <c r="T32" s="86"/>
      <c r="U32" s="86"/>
      <c r="V32" s="86"/>
      <c r="W32" s="86"/>
      <c r="X32" s="86"/>
      <c r="Y32" s="86"/>
      <c r="Z32" s="86"/>
    </row>
    <row r="33" spans="1:26" ht="12" customHeight="1">
      <c r="A33" s="83" t="s">
        <v>404</v>
      </c>
      <c r="B33" s="83" t="s">
        <v>161</v>
      </c>
      <c r="C33" s="84"/>
      <c r="D33" s="85"/>
      <c r="E33" s="86"/>
      <c r="F33" s="86"/>
      <c r="G33" s="86"/>
      <c r="H33" s="86"/>
      <c r="I33" s="86"/>
      <c r="J33" s="86"/>
      <c r="K33" s="86"/>
      <c r="L33" s="86"/>
      <c r="M33" s="86"/>
      <c r="N33" s="86"/>
      <c r="O33" s="86"/>
      <c r="P33" s="86"/>
      <c r="Q33" s="86"/>
      <c r="R33" s="86"/>
      <c r="S33" s="86"/>
      <c r="T33" s="86"/>
      <c r="U33" s="86"/>
      <c r="V33" s="86"/>
      <c r="W33" s="86"/>
      <c r="X33" s="86"/>
      <c r="Y33" s="86"/>
      <c r="Z33" s="86"/>
    </row>
    <row r="34" spans="1:26" ht="12" customHeight="1">
      <c r="A34" s="83" t="s">
        <v>105</v>
      </c>
      <c r="B34" s="83" t="s">
        <v>106</v>
      </c>
      <c r="C34" s="84"/>
      <c r="D34" s="85"/>
      <c r="E34" s="86"/>
      <c r="F34" s="86"/>
      <c r="G34" s="86"/>
      <c r="H34" s="86"/>
      <c r="I34" s="86"/>
      <c r="J34" s="86"/>
      <c r="K34" s="86"/>
      <c r="L34" s="86"/>
      <c r="M34" s="86"/>
      <c r="N34" s="86"/>
      <c r="O34" s="86"/>
      <c r="P34" s="86"/>
      <c r="Q34" s="86"/>
      <c r="R34" s="86"/>
      <c r="S34" s="86"/>
      <c r="T34" s="86"/>
      <c r="U34" s="86"/>
      <c r="V34" s="86"/>
      <c r="W34" s="86"/>
      <c r="X34" s="86"/>
      <c r="Y34" s="86"/>
      <c r="Z34" s="86"/>
    </row>
    <row r="35" spans="1:26" ht="12" customHeight="1">
      <c r="A35" s="83" t="s">
        <v>108</v>
      </c>
      <c r="B35" s="83" t="s">
        <v>109</v>
      </c>
      <c r="C35" s="84"/>
      <c r="D35" s="85"/>
      <c r="E35" s="86"/>
      <c r="F35" s="86"/>
      <c r="G35" s="86"/>
      <c r="H35" s="86"/>
      <c r="I35" s="86"/>
      <c r="J35" s="86"/>
      <c r="K35" s="86"/>
      <c r="L35" s="86"/>
      <c r="M35" s="86"/>
      <c r="N35" s="86"/>
      <c r="O35" s="86"/>
      <c r="P35" s="86"/>
      <c r="Q35" s="86"/>
      <c r="R35" s="86"/>
      <c r="S35" s="86"/>
      <c r="T35" s="86"/>
      <c r="U35" s="86"/>
      <c r="V35" s="86"/>
      <c r="W35" s="86"/>
      <c r="X35" s="86"/>
      <c r="Y35" s="86"/>
      <c r="Z35" s="86"/>
    </row>
    <row r="36" spans="1:26" ht="12" customHeight="1">
      <c r="A36" s="83" t="s">
        <v>117</v>
      </c>
      <c r="B36" s="83" t="s">
        <v>118</v>
      </c>
      <c r="C36" s="84"/>
      <c r="D36" s="85"/>
      <c r="E36" s="86"/>
      <c r="F36" s="86"/>
      <c r="G36" s="86"/>
      <c r="H36" s="86"/>
      <c r="I36" s="86"/>
      <c r="J36" s="86"/>
      <c r="K36" s="86"/>
      <c r="L36" s="86"/>
      <c r="M36" s="86"/>
      <c r="N36" s="86"/>
      <c r="O36" s="86"/>
      <c r="P36" s="86"/>
      <c r="Q36" s="86"/>
      <c r="R36" s="86"/>
      <c r="S36" s="86"/>
      <c r="T36" s="86"/>
      <c r="U36" s="86"/>
      <c r="V36" s="86"/>
      <c r="W36" s="86"/>
      <c r="X36" s="86"/>
      <c r="Y36" s="86"/>
      <c r="Z36" s="86"/>
    </row>
    <row r="37" spans="1:26" ht="12" customHeight="1">
      <c r="A37" s="83" t="s">
        <v>405</v>
      </c>
      <c r="B37" s="83" t="s">
        <v>406</v>
      </c>
      <c r="C37" s="84"/>
      <c r="D37" s="85"/>
      <c r="E37" s="86"/>
      <c r="F37" s="86"/>
      <c r="G37" s="86"/>
      <c r="H37" s="86"/>
      <c r="I37" s="86"/>
      <c r="J37" s="86"/>
      <c r="K37" s="86"/>
      <c r="L37" s="86"/>
      <c r="M37" s="86"/>
      <c r="N37" s="86"/>
      <c r="O37" s="86"/>
      <c r="P37" s="86"/>
      <c r="Q37" s="86"/>
      <c r="R37" s="86"/>
      <c r="S37" s="86"/>
      <c r="T37" s="86"/>
      <c r="U37" s="86"/>
      <c r="V37" s="86"/>
      <c r="W37" s="86"/>
      <c r="X37" s="86"/>
      <c r="Y37" s="86"/>
      <c r="Z37" s="86"/>
    </row>
    <row r="38" spans="1:26" ht="12" customHeight="1">
      <c r="A38" s="83" t="s">
        <v>407</v>
      </c>
      <c r="B38" s="83" t="s">
        <v>121</v>
      </c>
      <c r="C38" s="84"/>
      <c r="D38" s="85"/>
      <c r="E38" s="86"/>
      <c r="F38" s="86"/>
      <c r="G38" s="86"/>
      <c r="H38" s="86"/>
      <c r="I38" s="86"/>
      <c r="J38" s="86"/>
      <c r="K38" s="86"/>
      <c r="L38" s="86"/>
      <c r="M38" s="86"/>
      <c r="N38" s="86"/>
      <c r="O38" s="86"/>
      <c r="P38" s="86"/>
      <c r="Q38" s="86"/>
      <c r="R38" s="86"/>
      <c r="S38" s="86"/>
      <c r="T38" s="86"/>
      <c r="U38" s="86"/>
      <c r="V38" s="86"/>
      <c r="W38" s="86"/>
      <c r="X38" s="86"/>
      <c r="Y38" s="86"/>
      <c r="Z38" s="86"/>
    </row>
    <row r="39" spans="1:26" ht="12" customHeight="1">
      <c r="A39" s="83" t="s">
        <v>408</v>
      </c>
      <c r="B39" s="83" t="s">
        <v>124</v>
      </c>
      <c r="C39" s="84"/>
      <c r="D39" s="85"/>
      <c r="E39" s="86"/>
      <c r="F39" s="86"/>
      <c r="G39" s="89"/>
      <c r="H39" s="86"/>
      <c r="I39" s="86"/>
      <c r="J39" s="86"/>
      <c r="K39" s="86"/>
      <c r="L39" s="86"/>
      <c r="M39" s="86"/>
      <c r="N39" s="86"/>
      <c r="O39" s="86"/>
      <c r="P39" s="86"/>
      <c r="Q39" s="86"/>
      <c r="R39" s="86"/>
      <c r="S39" s="86"/>
      <c r="T39" s="86"/>
      <c r="U39" s="86"/>
      <c r="V39" s="86"/>
      <c r="W39" s="86"/>
      <c r="X39" s="86"/>
      <c r="Y39" s="86"/>
      <c r="Z39" s="86"/>
    </row>
    <row r="40" spans="1:26" ht="12" customHeight="1">
      <c r="A40" s="83" t="s">
        <v>126</v>
      </c>
      <c r="B40" s="83" t="s">
        <v>127</v>
      </c>
      <c r="C40" s="84"/>
      <c r="D40" s="85"/>
      <c r="E40" s="86"/>
      <c r="F40" s="86"/>
      <c r="G40" s="86"/>
      <c r="H40" s="86"/>
      <c r="I40" s="86"/>
      <c r="J40" s="86"/>
      <c r="K40" s="86"/>
      <c r="L40" s="86"/>
      <c r="M40" s="86"/>
      <c r="N40" s="86"/>
      <c r="O40" s="86"/>
      <c r="P40" s="86"/>
      <c r="Q40" s="86"/>
      <c r="R40" s="86"/>
      <c r="S40" s="86"/>
      <c r="T40" s="86"/>
      <c r="U40" s="86"/>
      <c r="V40" s="86"/>
      <c r="W40" s="86"/>
      <c r="X40" s="86"/>
      <c r="Y40" s="86"/>
      <c r="Z40" s="86"/>
    </row>
    <row r="41" spans="1:26" ht="27" customHeight="1">
      <c r="A41" s="83" t="s">
        <v>409</v>
      </c>
      <c r="B41" s="83" t="s">
        <v>410</v>
      </c>
      <c r="C41" s="84"/>
      <c r="D41" s="85"/>
      <c r="E41" s="86"/>
      <c r="F41" s="86"/>
      <c r="G41" s="86"/>
      <c r="H41" s="86"/>
      <c r="I41" s="86"/>
      <c r="J41" s="86"/>
      <c r="K41" s="86"/>
      <c r="L41" s="86"/>
      <c r="M41" s="86"/>
      <c r="N41" s="86"/>
      <c r="O41" s="86"/>
      <c r="P41" s="86"/>
      <c r="Q41" s="86"/>
      <c r="R41" s="86"/>
      <c r="S41" s="86"/>
      <c r="T41" s="86"/>
      <c r="U41" s="86"/>
      <c r="V41" s="86"/>
      <c r="W41" s="86"/>
      <c r="X41" s="86"/>
      <c r="Y41" s="86"/>
      <c r="Z41" s="86"/>
    </row>
    <row r="42" spans="1:26" ht="12" customHeight="1">
      <c r="A42" s="83" t="s">
        <v>130</v>
      </c>
      <c r="B42" s="83" t="s">
        <v>27</v>
      </c>
      <c r="C42" s="84"/>
      <c r="D42" s="85"/>
      <c r="E42" s="86"/>
      <c r="F42" s="86"/>
      <c r="G42" s="86"/>
      <c r="H42" s="86"/>
      <c r="I42" s="86"/>
      <c r="J42" s="86"/>
      <c r="K42" s="86"/>
      <c r="L42" s="86"/>
      <c r="M42" s="86"/>
      <c r="N42" s="86"/>
      <c r="O42" s="86"/>
      <c r="P42" s="86"/>
      <c r="Q42" s="86"/>
      <c r="R42" s="86"/>
      <c r="S42" s="86"/>
      <c r="T42" s="86"/>
      <c r="U42" s="86"/>
      <c r="V42" s="86"/>
      <c r="W42" s="86"/>
      <c r="X42" s="86"/>
      <c r="Y42" s="86"/>
      <c r="Z42" s="86"/>
    </row>
    <row r="43" spans="1:26" ht="12" customHeight="1">
      <c r="A43" s="83" t="s">
        <v>411</v>
      </c>
      <c r="B43" s="83" t="s">
        <v>136</v>
      </c>
      <c r="C43" s="84"/>
      <c r="D43" s="85"/>
      <c r="E43" s="90"/>
      <c r="F43" s="86"/>
      <c r="G43" s="86"/>
      <c r="H43" s="86"/>
      <c r="I43" s="86"/>
      <c r="J43" s="86"/>
      <c r="K43" s="86"/>
      <c r="L43" s="86"/>
      <c r="M43" s="86"/>
      <c r="N43" s="86"/>
      <c r="O43" s="86"/>
      <c r="P43" s="86"/>
      <c r="Q43" s="86"/>
      <c r="R43" s="86"/>
      <c r="S43" s="86"/>
      <c r="T43" s="86"/>
      <c r="U43" s="86"/>
      <c r="V43" s="86"/>
      <c r="W43" s="86"/>
      <c r="X43" s="86"/>
      <c r="Y43" s="86"/>
      <c r="Z43" s="86"/>
    </row>
    <row r="44" spans="1:26" ht="12" customHeight="1">
      <c r="A44" s="83" t="s">
        <v>412</v>
      </c>
      <c r="B44" s="83" t="s">
        <v>139</v>
      </c>
      <c r="C44" s="84"/>
      <c r="D44" s="85"/>
      <c r="E44" s="86"/>
      <c r="F44" s="86"/>
      <c r="G44" s="86"/>
      <c r="H44" s="86"/>
      <c r="I44" s="86"/>
      <c r="J44" s="86"/>
      <c r="K44" s="86"/>
      <c r="L44" s="86"/>
      <c r="M44" s="86"/>
      <c r="N44" s="86"/>
      <c r="O44" s="86"/>
      <c r="P44" s="86"/>
      <c r="Q44" s="86"/>
      <c r="R44" s="86"/>
      <c r="S44" s="86"/>
      <c r="T44" s="86"/>
      <c r="U44" s="86"/>
      <c r="V44" s="86"/>
      <c r="W44" s="86"/>
      <c r="X44" s="86"/>
      <c r="Y44" s="86"/>
      <c r="Z44" s="86"/>
    </row>
    <row r="45" spans="1:26" ht="12" customHeight="1">
      <c r="A45" s="83" t="s">
        <v>413</v>
      </c>
      <c r="B45" s="83" t="s">
        <v>27</v>
      </c>
      <c r="C45" s="84"/>
      <c r="D45" s="85"/>
      <c r="E45" s="86"/>
      <c r="F45" s="86"/>
      <c r="G45" s="86"/>
      <c r="H45" s="86"/>
      <c r="I45" s="86"/>
      <c r="J45" s="86"/>
      <c r="K45" s="86"/>
      <c r="L45" s="86"/>
      <c r="M45" s="86"/>
      <c r="N45" s="86"/>
      <c r="O45" s="86"/>
      <c r="P45" s="86"/>
      <c r="Q45" s="86"/>
      <c r="R45" s="86"/>
      <c r="S45" s="86"/>
      <c r="T45" s="86"/>
      <c r="U45" s="86"/>
      <c r="V45" s="86"/>
      <c r="W45" s="86"/>
      <c r="X45" s="86"/>
      <c r="Y45" s="86"/>
      <c r="Z45" s="86"/>
    </row>
    <row r="46" spans="1:26" ht="12" customHeight="1">
      <c r="A46" s="83" t="s">
        <v>144</v>
      </c>
      <c r="B46" s="83" t="s">
        <v>145</v>
      </c>
      <c r="C46" s="84"/>
      <c r="D46" s="85"/>
      <c r="E46" s="91"/>
      <c r="F46" s="86"/>
      <c r="G46" s="86"/>
      <c r="H46" s="86"/>
      <c r="I46" s="86"/>
      <c r="J46" s="86"/>
      <c r="K46" s="86"/>
      <c r="L46" s="86"/>
      <c r="M46" s="86"/>
      <c r="N46" s="86"/>
      <c r="O46" s="86"/>
      <c r="P46" s="86"/>
      <c r="Q46" s="86"/>
      <c r="R46" s="86"/>
      <c r="S46" s="86"/>
      <c r="T46" s="86"/>
      <c r="U46" s="86"/>
      <c r="V46" s="86"/>
      <c r="W46" s="86"/>
      <c r="X46" s="86"/>
      <c r="Y46" s="86"/>
      <c r="Z46" s="86"/>
    </row>
    <row r="47" spans="1:26" ht="12" customHeight="1">
      <c r="A47" s="83" t="s">
        <v>414</v>
      </c>
      <c r="B47" s="83" t="s">
        <v>415</v>
      </c>
      <c r="C47" s="84"/>
      <c r="D47" s="85"/>
      <c r="E47" s="86"/>
      <c r="F47" s="86"/>
      <c r="G47" s="86"/>
      <c r="H47" s="86"/>
      <c r="I47" s="86"/>
      <c r="J47" s="86"/>
      <c r="K47" s="86"/>
      <c r="L47" s="86"/>
      <c r="M47" s="86"/>
      <c r="N47" s="86"/>
      <c r="O47" s="86"/>
      <c r="P47" s="86"/>
      <c r="Q47" s="86"/>
      <c r="R47" s="86"/>
      <c r="S47" s="86"/>
      <c r="T47" s="86"/>
      <c r="U47" s="86"/>
      <c r="V47" s="86"/>
      <c r="W47" s="86"/>
      <c r="X47" s="86"/>
      <c r="Y47" s="86"/>
      <c r="Z47" s="86"/>
    </row>
    <row r="48" spans="1:26" ht="12" customHeight="1">
      <c r="A48" s="83" t="s">
        <v>147</v>
      </c>
      <c r="B48" s="83" t="s">
        <v>148</v>
      </c>
      <c r="C48" s="84"/>
      <c r="D48" s="85"/>
      <c r="E48" s="86"/>
      <c r="F48" s="86"/>
      <c r="G48" s="86"/>
      <c r="H48" s="86"/>
      <c r="I48" s="86"/>
      <c r="J48" s="86"/>
      <c r="K48" s="86"/>
      <c r="L48" s="86"/>
      <c r="M48" s="86"/>
      <c r="N48" s="86"/>
      <c r="O48" s="86"/>
      <c r="P48" s="86"/>
      <c r="Q48" s="86"/>
      <c r="R48" s="86"/>
      <c r="S48" s="86"/>
      <c r="T48" s="86"/>
      <c r="U48" s="86"/>
      <c r="V48" s="86"/>
      <c r="W48" s="86"/>
      <c r="X48" s="86"/>
      <c r="Y48" s="86"/>
      <c r="Z48" s="86"/>
    </row>
    <row r="49" spans="1:26" ht="12" customHeight="1">
      <c r="A49" s="83" t="s">
        <v>153</v>
      </c>
      <c r="B49" s="83" t="s">
        <v>27</v>
      </c>
      <c r="C49" s="84"/>
      <c r="D49" s="85"/>
      <c r="E49" s="86"/>
      <c r="F49" s="86"/>
      <c r="G49" s="86"/>
      <c r="H49" s="86"/>
      <c r="I49" s="86"/>
      <c r="J49" s="86"/>
      <c r="K49" s="86"/>
      <c r="L49" s="86"/>
      <c r="M49" s="86"/>
      <c r="N49" s="86"/>
      <c r="O49" s="86"/>
      <c r="P49" s="86"/>
      <c r="Q49" s="86"/>
      <c r="R49" s="86"/>
      <c r="S49" s="86"/>
      <c r="T49" s="86"/>
      <c r="U49" s="86"/>
      <c r="V49" s="86"/>
      <c r="W49" s="86"/>
      <c r="X49" s="86"/>
      <c r="Y49" s="86"/>
      <c r="Z49" s="86"/>
    </row>
    <row r="50" spans="1:26" ht="12" customHeight="1">
      <c r="A50" s="83" t="s">
        <v>416</v>
      </c>
      <c r="B50" s="83" t="s">
        <v>417</v>
      </c>
      <c r="C50" s="84"/>
      <c r="D50" s="85"/>
      <c r="E50" s="86"/>
      <c r="F50" s="86"/>
      <c r="G50" s="86"/>
      <c r="H50" s="86"/>
      <c r="I50" s="86"/>
      <c r="J50" s="86"/>
      <c r="K50" s="86"/>
      <c r="L50" s="86"/>
      <c r="M50" s="86"/>
      <c r="N50" s="86"/>
      <c r="O50" s="86"/>
      <c r="P50" s="86"/>
      <c r="Q50" s="86"/>
      <c r="R50" s="86"/>
      <c r="S50" s="86"/>
      <c r="T50" s="86"/>
      <c r="U50" s="86"/>
      <c r="V50" s="86"/>
      <c r="W50" s="86"/>
      <c r="X50" s="86"/>
      <c r="Y50" s="86"/>
      <c r="Z50" s="86"/>
    </row>
    <row r="51" spans="1:26" ht="12" customHeight="1">
      <c r="A51" s="83" t="s">
        <v>418</v>
      </c>
      <c r="B51" s="83" t="s">
        <v>156</v>
      </c>
      <c r="C51" s="84"/>
      <c r="D51" s="85"/>
      <c r="E51" s="86"/>
      <c r="F51" s="86"/>
      <c r="G51" s="86"/>
      <c r="H51" s="86"/>
      <c r="I51" s="86"/>
      <c r="J51" s="86"/>
      <c r="K51" s="86"/>
      <c r="L51" s="86"/>
      <c r="M51" s="86"/>
      <c r="N51" s="86"/>
      <c r="O51" s="86"/>
      <c r="P51" s="86"/>
      <c r="Q51" s="86"/>
      <c r="R51" s="86"/>
      <c r="S51" s="86"/>
      <c r="T51" s="86"/>
      <c r="U51" s="86"/>
      <c r="V51" s="86"/>
      <c r="W51" s="86"/>
      <c r="X51" s="86"/>
      <c r="Y51" s="86"/>
      <c r="Z51" s="86"/>
    </row>
    <row r="52" spans="1:26" ht="12" customHeight="1">
      <c r="A52" s="83" t="s">
        <v>158</v>
      </c>
      <c r="B52" s="83" t="s">
        <v>27</v>
      </c>
      <c r="C52" s="84"/>
      <c r="D52" s="85"/>
      <c r="E52" s="86"/>
      <c r="F52" s="86"/>
      <c r="G52" s="86"/>
      <c r="H52" s="86"/>
      <c r="I52" s="86"/>
      <c r="J52" s="86"/>
      <c r="K52" s="86"/>
      <c r="L52" s="86"/>
      <c r="M52" s="86"/>
      <c r="N52" s="86"/>
      <c r="O52" s="86"/>
      <c r="P52" s="86"/>
      <c r="Q52" s="86"/>
      <c r="R52" s="86"/>
      <c r="S52" s="86"/>
      <c r="T52" s="86"/>
      <c r="U52" s="86"/>
      <c r="V52" s="86"/>
      <c r="W52" s="86"/>
      <c r="X52" s="86"/>
      <c r="Y52" s="86"/>
      <c r="Z52" s="86"/>
    </row>
    <row r="53" spans="1:26" ht="12" customHeight="1">
      <c r="A53" s="83" t="s">
        <v>160</v>
      </c>
      <c r="B53" s="83" t="s">
        <v>161</v>
      </c>
      <c r="C53" s="84"/>
      <c r="D53" s="85"/>
      <c r="E53" s="86"/>
      <c r="F53" s="86"/>
      <c r="G53" s="86"/>
      <c r="H53" s="86"/>
      <c r="I53" s="86"/>
      <c r="J53" s="86"/>
      <c r="K53" s="86"/>
      <c r="L53" s="86"/>
      <c r="M53" s="86"/>
      <c r="N53" s="86"/>
      <c r="O53" s="86"/>
      <c r="P53" s="86"/>
      <c r="Q53" s="86"/>
      <c r="R53" s="86"/>
      <c r="S53" s="86"/>
      <c r="T53" s="86"/>
      <c r="U53" s="86"/>
      <c r="V53" s="86"/>
      <c r="W53" s="86"/>
      <c r="X53" s="86"/>
      <c r="Y53" s="86"/>
      <c r="Z53" s="86"/>
    </row>
    <row r="54" spans="1:26" ht="12" customHeight="1">
      <c r="A54" s="83" t="s">
        <v>163</v>
      </c>
      <c r="B54" s="83" t="s">
        <v>161</v>
      </c>
      <c r="C54" s="84"/>
      <c r="D54" s="85"/>
      <c r="E54" s="86"/>
      <c r="F54" s="86"/>
      <c r="G54" s="86"/>
      <c r="H54" s="86"/>
      <c r="I54" s="86"/>
      <c r="J54" s="86"/>
      <c r="K54" s="86"/>
      <c r="L54" s="86"/>
      <c r="M54" s="86"/>
      <c r="N54" s="86"/>
      <c r="O54" s="86"/>
      <c r="P54" s="86"/>
      <c r="Q54" s="86"/>
      <c r="R54" s="86"/>
      <c r="S54" s="86"/>
      <c r="T54" s="86"/>
      <c r="U54" s="86"/>
      <c r="V54" s="86"/>
      <c r="W54" s="86"/>
      <c r="X54" s="86"/>
      <c r="Y54" s="86"/>
      <c r="Z54" s="86"/>
    </row>
    <row r="55" spans="1:26" ht="12" customHeight="1">
      <c r="A55" s="83" t="s">
        <v>419</v>
      </c>
      <c r="B55" s="83" t="s">
        <v>420</v>
      </c>
      <c r="C55" s="84"/>
      <c r="D55" s="85"/>
      <c r="E55" s="86"/>
      <c r="F55" s="86"/>
      <c r="G55" s="86"/>
      <c r="H55" s="86"/>
      <c r="I55" s="86"/>
      <c r="J55" s="86"/>
      <c r="K55" s="86"/>
      <c r="L55" s="86"/>
      <c r="M55" s="86"/>
      <c r="N55" s="86"/>
      <c r="O55" s="86"/>
      <c r="P55" s="86"/>
      <c r="Q55" s="86"/>
      <c r="R55" s="86"/>
      <c r="S55" s="86"/>
      <c r="T55" s="86"/>
      <c r="U55" s="86"/>
      <c r="V55" s="86"/>
      <c r="W55" s="86"/>
      <c r="X55" s="86"/>
      <c r="Y55" s="86"/>
      <c r="Z55" s="86"/>
    </row>
    <row r="56" spans="1:26" ht="12" customHeight="1">
      <c r="A56" s="83" t="s">
        <v>165</v>
      </c>
      <c r="B56" s="83" t="s">
        <v>166</v>
      </c>
      <c r="C56" s="84"/>
      <c r="D56" s="85"/>
      <c r="E56" s="86"/>
      <c r="F56" s="86"/>
      <c r="G56" s="86"/>
      <c r="H56" s="86"/>
      <c r="I56" s="86"/>
      <c r="J56" s="86"/>
      <c r="K56" s="86"/>
      <c r="L56" s="86"/>
      <c r="M56" s="86"/>
      <c r="N56" s="86"/>
      <c r="O56" s="86"/>
      <c r="P56" s="86"/>
      <c r="Q56" s="86"/>
      <c r="R56" s="86"/>
      <c r="S56" s="86"/>
      <c r="T56" s="86"/>
      <c r="U56" s="86"/>
      <c r="V56" s="86"/>
      <c r="W56" s="86"/>
      <c r="X56" s="86"/>
      <c r="Y56" s="86"/>
      <c r="Z56" s="86"/>
    </row>
    <row r="57" spans="1:26" ht="12" customHeight="1">
      <c r="A57" s="83" t="s">
        <v>421</v>
      </c>
      <c r="B57" s="83" t="s">
        <v>422</v>
      </c>
      <c r="C57" s="84"/>
      <c r="D57" s="85"/>
      <c r="E57" s="86"/>
      <c r="F57" s="86"/>
      <c r="G57" s="86"/>
      <c r="H57" s="86"/>
      <c r="I57" s="86"/>
      <c r="J57" s="86"/>
      <c r="K57" s="86"/>
      <c r="L57" s="86"/>
      <c r="M57" s="86"/>
      <c r="N57" s="86"/>
      <c r="O57" s="86"/>
      <c r="P57" s="86"/>
      <c r="Q57" s="86"/>
      <c r="R57" s="86"/>
      <c r="S57" s="86"/>
      <c r="T57" s="86"/>
      <c r="U57" s="86"/>
      <c r="V57" s="86"/>
      <c r="W57" s="86"/>
      <c r="X57" s="86"/>
      <c r="Y57" s="86"/>
      <c r="Z57" s="86"/>
    </row>
    <row r="58" spans="1:26" ht="12" customHeight="1">
      <c r="A58" s="83" t="s">
        <v>423</v>
      </c>
      <c r="B58" s="83" t="s">
        <v>424</v>
      </c>
      <c r="C58" s="84"/>
      <c r="D58" s="85"/>
      <c r="E58" s="86"/>
      <c r="F58" s="86"/>
      <c r="G58" s="86"/>
      <c r="H58" s="86"/>
      <c r="I58" s="86"/>
      <c r="J58" s="86"/>
      <c r="K58" s="86"/>
      <c r="L58" s="86"/>
      <c r="M58" s="86"/>
      <c r="N58" s="86"/>
      <c r="O58" s="86"/>
      <c r="P58" s="86"/>
      <c r="Q58" s="86"/>
      <c r="R58" s="86"/>
      <c r="S58" s="86"/>
      <c r="T58" s="86"/>
      <c r="U58" s="86"/>
      <c r="V58" s="86"/>
      <c r="W58" s="86"/>
      <c r="X58" s="86"/>
      <c r="Y58" s="86"/>
      <c r="Z58" s="86"/>
    </row>
    <row r="59" spans="1:26" ht="12" customHeight="1">
      <c r="A59" s="83" t="s">
        <v>425</v>
      </c>
      <c r="B59" s="83" t="s">
        <v>426</v>
      </c>
      <c r="C59" s="84"/>
      <c r="D59" s="85"/>
      <c r="E59" s="86"/>
      <c r="F59" s="86"/>
      <c r="G59" s="86"/>
      <c r="H59" s="86"/>
      <c r="I59" s="86"/>
      <c r="J59" s="86"/>
      <c r="K59" s="86"/>
      <c r="L59" s="86"/>
      <c r="M59" s="86"/>
      <c r="N59" s="86"/>
      <c r="O59" s="86"/>
      <c r="P59" s="86"/>
      <c r="Q59" s="86"/>
      <c r="R59" s="86"/>
      <c r="S59" s="86"/>
      <c r="T59" s="86"/>
      <c r="U59" s="86"/>
      <c r="V59" s="86"/>
      <c r="W59" s="86"/>
      <c r="X59" s="86"/>
      <c r="Y59" s="86"/>
      <c r="Z59" s="86"/>
    </row>
    <row r="60" spans="1:26" ht="12" customHeight="1">
      <c r="A60" s="83" t="s">
        <v>168</v>
      </c>
      <c r="B60" s="83" t="s">
        <v>27</v>
      </c>
      <c r="C60" s="84"/>
      <c r="D60" s="85"/>
      <c r="E60" s="86"/>
      <c r="F60" s="86"/>
      <c r="G60" s="86"/>
      <c r="H60" s="86"/>
      <c r="I60" s="86"/>
      <c r="J60" s="86"/>
      <c r="K60" s="86"/>
      <c r="L60" s="86"/>
      <c r="M60" s="86"/>
      <c r="N60" s="86"/>
      <c r="O60" s="86"/>
      <c r="P60" s="86"/>
      <c r="Q60" s="86"/>
      <c r="R60" s="86"/>
      <c r="S60" s="86"/>
      <c r="T60" s="86"/>
      <c r="U60" s="86"/>
      <c r="V60" s="86"/>
      <c r="W60" s="86"/>
      <c r="X60" s="86"/>
      <c r="Y60" s="86"/>
      <c r="Z60" s="86"/>
    </row>
    <row r="61" spans="1:26" ht="12" customHeight="1">
      <c r="A61" s="83" t="s">
        <v>170</v>
      </c>
      <c r="B61" s="83" t="s">
        <v>171</v>
      </c>
      <c r="C61" s="84"/>
      <c r="D61" s="85"/>
      <c r="E61" s="86"/>
      <c r="F61" s="86"/>
      <c r="G61" s="86"/>
      <c r="H61" s="86"/>
      <c r="I61" s="86"/>
      <c r="J61" s="86"/>
      <c r="K61" s="86"/>
      <c r="L61" s="86"/>
      <c r="M61" s="86"/>
      <c r="N61" s="86"/>
      <c r="O61" s="86"/>
      <c r="P61" s="86"/>
      <c r="Q61" s="86"/>
      <c r="R61" s="86"/>
      <c r="S61" s="86"/>
      <c r="T61" s="86"/>
      <c r="U61" s="86"/>
      <c r="V61" s="86"/>
      <c r="W61" s="86"/>
      <c r="X61" s="86"/>
      <c r="Y61" s="86"/>
      <c r="Z61" s="86"/>
    </row>
    <row r="62" spans="1:26" ht="12" customHeight="1">
      <c r="A62" s="83" t="s">
        <v>427</v>
      </c>
      <c r="B62" s="83" t="s">
        <v>428</v>
      </c>
      <c r="C62" s="84"/>
      <c r="D62" s="85"/>
      <c r="E62" s="86"/>
      <c r="F62" s="86"/>
      <c r="G62" s="86"/>
      <c r="H62" s="86"/>
      <c r="I62" s="86"/>
      <c r="J62" s="86"/>
      <c r="K62" s="86"/>
      <c r="L62" s="86"/>
      <c r="M62" s="86"/>
      <c r="N62" s="86"/>
      <c r="O62" s="86"/>
      <c r="P62" s="86"/>
      <c r="Q62" s="86"/>
      <c r="R62" s="86"/>
      <c r="S62" s="86"/>
      <c r="T62" s="86"/>
      <c r="U62" s="86"/>
      <c r="V62" s="86"/>
      <c r="W62" s="86"/>
      <c r="X62" s="86"/>
      <c r="Y62" s="86"/>
      <c r="Z62" s="86"/>
    </row>
    <row r="63" spans="1:26" ht="12" customHeight="1">
      <c r="A63" s="83" t="s">
        <v>176</v>
      </c>
      <c r="B63" s="83" t="s">
        <v>177</v>
      </c>
      <c r="C63" s="84"/>
      <c r="D63" s="85"/>
      <c r="E63" s="86"/>
      <c r="F63" s="86"/>
      <c r="G63" s="86"/>
      <c r="H63" s="86"/>
      <c r="I63" s="86"/>
      <c r="J63" s="86"/>
      <c r="K63" s="86"/>
      <c r="L63" s="86"/>
      <c r="M63" s="86"/>
      <c r="N63" s="86"/>
      <c r="O63" s="86"/>
      <c r="P63" s="86"/>
      <c r="Q63" s="86"/>
      <c r="R63" s="86"/>
      <c r="S63" s="86"/>
      <c r="T63" s="86"/>
      <c r="U63" s="86"/>
      <c r="V63" s="86"/>
      <c r="W63" s="86"/>
      <c r="X63" s="86"/>
      <c r="Y63" s="86"/>
      <c r="Z63" s="86"/>
    </row>
    <row r="64" spans="1:26" ht="12" customHeight="1">
      <c r="A64" s="83" t="s">
        <v>429</v>
      </c>
      <c r="B64" s="83" t="s">
        <v>430</v>
      </c>
      <c r="C64" s="84"/>
      <c r="D64" s="85"/>
      <c r="E64" s="86"/>
      <c r="F64" s="86"/>
      <c r="G64" s="86"/>
      <c r="H64" s="86"/>
      <c r="I64" s="86"/>
      <c r="J64" s="86"/>
      <c r="K64" s="86"/>
      <c r="L64" s="86"/>
      <c r="M64" s="86"/>
      <c r="N64" s="86"/>
      <c r="O64" s="86"/>
      <c r="P64" s="86"/>
      <c r="Q64" s="86"/>
      <c r="R64" s="86"/>
      <c r="S64" s="86"/>
      <c r="T64" s="86"/>
      <c r="U64" s="86"/>
      <c r="V64" s="86"/>
      <c r="W64" s="86"/>
      <c r="X64" s="86"/>
      <c r="Y64" s="86"/>
      <c r="Z64" s="86"/>
    </row>
    <row r="65" spans="1:26" ht="12" customHeight="1">
      <c r="A65" s="83" t="s">
        <v>431</v>
      </c>
      <c r="B65" s="83" t="s">
        <v>432</v>
      </c>
      <c r="C65" s="84"/>
      <c r="D65" s="85"/>
      <c r="E65" s="86"/>
      <c r="F65" s="86"/>
      <c r="G65" s="86"/>
      <c r="H65" s="86"/>
      <c r="I65" s="86"/>
      <c r="J65" s="86"/>
      <c r="K65" s="86"/>
      <c r="L65" s="86"/>
      <c r="M65" s="86"/>
      <c r="N65" s="86"/>
      <c r="O65" s="86"/>
      <c r="P65" s="86"/>
      <c r="Q65" s="86"/>
      <c r="R65" s="86"/>
      <c r="S65" s="86"/>
      <c r="T65" s="86"/>
      <c r="U65" s="86"/>
      <c r="V65" s="86"/>
      <c r="W65" s="86"/>
      <c r="X65" s="86"/>
      <c r="Y65" s="86"/>
      <c r="Z65" s="86"/>
    </row>
    <row r="66" spans="1:26" ht="12" customHeight="1">
      <c r="A66" s="83" t="s">
        <v>433</v>
      </c>
      <c r="B66" s="83" t="s">
        <v>434</v>
      </c>
      <c r="C66" s="84"/>
      <c r="D66" s="85"/>
      <c r="E66" s="86"/>
      <c r="F66" s="86"/>
      <c r="G66" s="86"/>
      <c r="H66" s="86"/>
      <c r="I66" s="86"/>
      <c r="J66" s="86"/>
      <c r="K66" s="86"/>
      <c r="L66" s="86"/>
      <c r="M66" s="86"/>
      <c r="N66" s="86"/>
      <c r="O66" s="86"/>
      <c r="P66" s="86"/>
      <c r="Q66" s="86"/>
      <c r="R66" s="86"/>
      <c r="S66" s="86"/>
      <c r="T66" s="86"/>
      <c r="U66" s="86"/>
      <c r="V66" s="86"/>
      <c r="W66" s="86"/>
      <c r="X66" s="86"/>
      <c r="Y66" s="86"/>
      <c r="Z66" s="86"/>
    </row>
    <row r="67" spans="1:26" ht="12" customHeight="1">
      <c r="A67" s="83" t="s">
        <v>179</v>
      </c>
      <c r="B67" s="83" t="s">
        <v>180</v>
      </c>
      <c r="C67" s="84"/>
      <c r="D67" s="85"/>
      <c r="E67" s="86"/>
      <c r="F67" s="86"/>
      <c r="G67" s="86"/>
      <c r="H67" s="86"/>
      <c r="I67" s="86"/>
      <c r="J67" s="86"/>
      <c r="K67" s="86"/>
      <c r="L67" s="86"/>
      <c r="M67" s="86"/>
      <c r="N67" s="86"/>
      <c r="O67" s="86"/>
      <c r="P67" s="86"/>
      <c r="Q67" s="86"/>
      <c r="R67" s="86"/>
      <c r="S67" s="86"/>
      <c r="T67" s="86"/>
      <c r="U67" s="86"/>
      <c r="V67" s="86"/>
      <c r="W67" s="86"/>
      <c r="X67" s="86"/>
      <c r="Y67" s="86"/>
      <c r="Z67" s="86"/>
    </row>
    <row r="68" spans="1:26" ht="12" customHeight="1">
      <c r="A68" s="83" t="s">
        <v>435</v>
      </c>
      <c r="B68" s="83" t="s">
        <v>436</v>
      </c>
      <c r="C68" s="84"/>
      <c r="D68" s="85"/>
      <c r="E68" s="86"/>
      <c r="F68" s="86"/>
      <c r="G68" s="86"/>
      <c r="H68" s="86"/>
      <c r="I68" s="86"/>
      <c r="J68" s="86"/>
      <c r="K68" s="86"/>
      <c r="L68" s="86"/>
      <c r="M68" s="86"/>
      <c r="N68" s="86"/>
      <c r="O68" s="86"/>
      <c r="P68" s="86"/>
      <c r="Q68" s="86"/>
      <c r="R68" s="86"/>
      <c r="S68" s="86"/>
      <c r="T68" s="86"/>
      <c r="U68" s="86"/>
      <c r="V68" s="86"/>
      <c r="W68" s="86"/>
      <c r="X68" s="86"/>
      <c r="Y68" s="86"/>
      <c r="Z68" s="86"/>
    </row>
    <row r="69" spans="1:26" ht="12" customHeight="1">
      <c r="A69" s="83" t="s">
        <v>190</v>
      </c>
      <c r="B69" s="83" t="s">
        <v>191</v>
      </c>
      <c r="C69" s="84"/>
      <c r="D69" s="85"/>
      <c r="E69" s="86"/>
      <c r="F69" s="86"/>
      <c r="G69" s="86"/>
      <c r="H69" s="86"/>
      <c r="I69" s="86"/>
      <c r="J69" s="86"/>
      <c r="K69" s="86"/>
      <c r="L69" s="86"/>
      <c r="M69" s="86"/>
      <c r="N69" s="86"/>
      <c r="O69" s="86"/>
      <c r="P69" s="86"/>
      <c r="Q69" s="86"/>
      <c r="R69" s="86"/>
      <c r="S69" s="86"/>
      <c r="T69" s="86"/>
      <c r="U69" s="86"/>
      <c r="V69" s="86"/>
      <c r="W69" s="86"/>
      <c r="X69" s="86"/>
      <c r="Y69" s="86"/>
      <c r="Z69" s="86"/>
    </row>
    <row r="70" spans="1:26" ht="12" customHeight="1">
      <c r="A70" s="83" t="s">
        <v>437</v>
      </c>
      <c r="B70" s="83" t="s">
        <v>438</v>
      </c>
      <c r="C70" s="84"/>
      <c r="D70" s="85"/>
      <c r="E70" s="86"/>
      <c r="F70" s="86"/>
      <c r="G70" s="86"/>
      <c r="H70" s="86"/>
      <c r="I70" s="86"/>
      <c r="J70" s="86"/>
      <c r="K70" s="86"/>
      <c r="L70" s="86"/>
      <c r="M70" s="86"/>
      <c r="N70" s="86"/>
      <c r="O70" s="86"/>
      <c r="P70" s="86"/>
      <c r="Q70" s="86"/>
      <c r="R70" s="86"/>
      <c r="S70" s="86"/>
      <c r="T70" s="86"/>
      <c r="U70" s="86"/>
      <c r="V70" s="86"/>
      <c r="W70" s="86"/>
      <c r="X70" s="86"/>
      <c r="Y70" s="86"/>
      <c r="Z70" s="86"/>
    </row>
    <row r="71" spans="1:26" ht="12" customHeight="1">
      <c r="A71" s="83" t="s">
        <v>439</v>
      </c>
      <c r="B71" s="83" t="s">
        <v>197</v>
      </c>
      <c r="C71" s="84"/>
      <c r="D71" s="85"/>
      <c r="E71" s="86"/>
      <c r="F71" s="86"/>
      <c r="G71" s="86"/>
      <c r="H71" s="86"/>
      <c r="I71" s="86"/>
      <c r="J71" s="86"/>
      <c r="K71" s="86"/>
      <c r="L71" s="86"/>
      <c r="M71" s="86"/>
      <c r="N71" s="86"/>
      <c r="O71" s="86"/>
      <c r="P71" s="86"/>
      <c r="Q71" s="86"/>
      <c r="R71" s="86"/>
      <c r="S71" s="86"/>
      <c r="T71" s="86"/>
      <c r="U71" s="86"/>
      <c r="V71" s="86"/>
      <c r="W71" s="86"/>
      <c r="X71" s="86"/>
      <c r="Y71" s="86"/>
      <c r="Z71" s="86"/>
    </row>
    <row r="72" spans="1:26" ht="12" customHeight="1">
      <c r="A72" s="83" t="s">
        <v>440</v>
      </c>
      <c r="B72" s="83" t="s">
        <v>441</v>
      </c>
      <c r="C72" s="84"/>
      <c r="D72" s="85"/>
      <c r="E72" s="86"/>
      <c r="F72" s="86"/>
      <c r="G72" s="86"/>
      <c r="H72" s="86"/>
      <c r="I72" s="86"/>
      <c r="J72" s="86"/>
      <c r="K72" s="86"/>
      <c r="L72" s="86"/>
      <c r="M72" s="86"/>
      <c r="N72" s="86"/>
      <c r="O72" s="86"/>
      <c r="P72" s="86"/>
      <c r="Q72" s="86"/>
      <c r="R72" s="86"/>
      <c r="S72" s="86"/>
      <c r="T72" s="86"/>
      <c r="U72" s="86"/>
      <c r="V72" s="86"/>
      <c r="W72" s="86"/>
      <c r="X72" s="86"/>
      <c r="Y72" s="86"/>
      <c r="Z72" s="86"/>
    </row>
    <row r="73" spans="1:26" ht="12" customHeight="1">
      <c r="A73" s="83" t="s">
        <v>199</v>
      </c>
      <c r="B73" s="83" t="s">
        <v>200</v>
      </c>
      <c r="C73" s="84"/>
      <c r="D73" s="85"/>
      <c r="E73" s="86"/>
      <c r="F73" s="86"/>
      <c r="G73" s="86"/>
      <c r="H73" s="86"/>
      <c r="I73" s="86"/>
      <c r="J73" s="86"/>
      <c r="K73" s="86"/>
      <c r="L73" s="86"/>
      <c r="M73" s="86"/>
      <c r="N73" s="86"/>
      <c r="O73" s="86"/>
      <c r="P73" s="86"/>
      <c r="Q73" s="86"/>
      <c r="R73" s="86"/>
      <c r="S73" s="86"/>
      <c r="T73" s="86"/>
      <c r="U73" s="86"/>
      <c r="V73" s="86"/>
      <c r="W73" s="86"/>
      <c r="X73" s="86"/>
      <c r="Y73" s="86"/>
      <c r="Z73" s="86"/>
    </row>
    <row r="74" spans="1:26" ht="12" customHeight="1">
      <c r="A74" s="83" t="s">
        <v>202</v>
      </c>
      <c r="B74" s="83" t="s">
        <v>203</v>
      </c>
      <c r="C74" s="84"/>
      <c r="D74" s="85"/>
      <c r="E74" s="86"/>
      <c r="F74" s="86"/>
      <c r="G74" s="86"/>
      <c r="H74" s="86"/>
      <c r="I74" s="86"/>
      <c r="J74" s="86"/>
      <c r="K74" s="86"/>
      <c r="L74" s="86"/>
      <c r="M74" s="86"/>
      <c r="N74" s="86"/>
      <c r="O74" s="86"/>
      <c r="P74" s="86"/>
      <c r="Q74" s="86"/>
      <c r="R74" s="86"/>
      <c r="S74" s="86"/>
      <c r="T74" s="86"/>
      <c r="U74" s="86"/>
      <c r="V74" s="86"/>
      <c r="W74" s="86"/>
      <c r="X74" s="86"/>
      <c r="Y74" s="86"/>
      <c r="Z74" s="86"/>
    </row>
    <row r="75" spans="1:26" ht="12" customHeight="1">
      <c r="A75" s="83" t="s">
        <v>205</v>
      </c>
      <c r="B75" s="83" t="s">
        <v>206</v>
      </c>
      <c r="C75" s="84"/>
      <c r="D75" s="85"/>
      <c r="E75" s="86"/>
      <c r="F75" s="86"/>
      <c r="G75" s="86"/>
      <c r="H75" s="86"/>
      <c r="I75" s="86"/>
      <c r="J75" s="86"/>
      <c r="K75" s="86"/>
      <c r="L75" s="86"/>
      <c r="M75" s="86"/>
      <c r="N75" s="86"/>
      <c r="O75" s="86"/>
      <c r="P75" s="86"/>
      <c r="Q75" s="86"/>
      <c r="R75" s="86"/>
      <c r="S75" s="86"/>
      <c r="T75" s="86"/>
      <c r="U75" s="86"/>
      <c r="V75" s="86"/>
      <c r="W75" s="86"/>
      <c r="X75" s="86"/>
      <c r="Y75" s="86"/>
      <c r="Z75" s="86"/>
    </row>
    <row r="76" spans="1:26" ht="12" customHeight="1">
      <c r="A76" s="83" t="s">
        <v>208</v>
      </c>
      <c r="B76" s="83" t="s">
        <v>209</v>
      </c>
      <c r="C76" s="84"/>
      <c r="D76" s="85"/>
      <c r="E76" s="86"/>
      <c r="F76" s="86"/>
      <c r="G76" s="86"/>
      <c r="H76" s="86"/>
      <c r="I76" s="86"/>
      <c r="J76" s="86"/>
      <c r="K76" s="86"/>
      <c r="L76" s="86"/>
      <c r="M76" s="86"/>
      <c r="N76" s="86"/>
      <c r="O76" s="86"/>
      <c r="P76" s="86"/>
      <c r="Q76" s="86"/>
      <c r="R76" s="86"/>
      <c r="S76" s="86"/>
      <c r="T76" s="86"/>
      <c r="U76" s="86"/>
      <c r="V76" s="86"/>
      <c r="W76" s="86"/>
      <c r="X76" s="86"/>
      <c r="Y76" s="86"/>
      <c r="Z76" s="86"/>
    </row>
    <row r="77" spans="1:26" ht="12" customHeight="1">
      <c r="A77" s="83" t="s">
        <v>442</v>
      </c>
      <c r="B77" s="83" t="s">
        <v>443</v>
      </c>
      <c r="C77" s="84"/>
      <c r="D77" s="85"/>
      <c r="E77" s="86"/>
      <c r="F77" s="86"/>
      <c r="G77" s="86"/>
      <c r="H77" s="86"/>
      <c r="I77" s="86"/>
      <c r="J77" s="86"/>
      <c r="K77" s="86"/>
      <c r="L77" s="86"/>
      <c r="M77" s="86"/>
      <c r="N77" s="86"/>
      <c r="O77" s="86"/>
      <c r="P77" s="86"/>
      <c r="Q77" s="86"/>
      <c r="R77" s="86"/>
      <c r="S77" s="86"/>
      <c r="T77" s="86"/>
      <c r="U77" s="86"/>
      <c r="V77" s="86"/>
      <c r="W77" s="86"/>
      <c r="X77" s="86"/>
      <c r="Y77" s="86"/>
      <c r="Z77" s="86"/>
    </row>
    <row r="78" spans="1:26" ht="12" customHeight="1">
      <c r="A78" s="83" t="s">
        <v>220</v>
      </c>
      <c r="B78" s="83" t="s">
        <v>221</v>
      </c>
      <c r="C78" s="84"/>
      <c r="D78" s="85"/>
      <c r="E78" s="86"/>
      <c r="F78" s="86"/>
      <c r="G78" s="86"/>
      <c r="H78" s="86"/>
      <c r="I78" s="86"/>
      <c r="J78" s="86"/>
      <c r="K78" s="86"/>
      <c r="L78" s="86"/>
      <c r="M78" s="86"/>
      <c r="N78" s="86"/>
      <c r="O78" s="86"/>
      <c r="P78" s="86"/>
      <c r="Q78" s="86"/>
      <c r="R78" s="86"/>
      <c r="S78" s="86"/>
      <c r="T78" s="86"/>
      <c r="U78" s="86"/>
      <c r="V78" s="86"/>
      <c r="W78" s="86"/>
      <c r="X78" s="86"/>
      <c r="Y78" s="86"/>
      <c r="Z78" s="86"/>
    </row>
    <row r="79" spans="1:26" ht="12" customHeight="1">
      <c r="A79" s="83" t="s">
        <v>224</v>
      </c>
      <c r="B79" s="83" t="s">
        <v>225</v>
      </c>
      <c r="C79" s="84"/>
      <c r="D79" s="85"/>
      <c r="E79" s="86"/>
      <c r="F79" s="86"/>
      <c r="G79" s="86"/>
      <c r="H79" s="86"/>
      <c r="I79" s="86"/>
      <c r="J79" s="86"/>
      <c r="K79" s="86"/>
      <c r="L79" s="86"/>
      <c r="M79" s="86"/>
      <c r="N79" s="86"/>
      <c r="O79" s="86"/>
      <c r="P79" s="86"/>
      <c r="Q79" s="86"/>
      <c r="R79" s="86"/>
      <c r="S79" s="86"/>
      <c r="T79" s="86"/>
      <c r="U79" s="86"/>
      <c r="V79" s="86"/>
      <c r="W79" s="86"/>
      <c r="X79" s="86"/>
      <c r="Y79" s="86"/>
      <c r="Z79" s="86"/>
    </row>
    <row r="80" spans="1:26" ht="12" customHeight="1">
      <c r="A80" s="83" t="s">
        <v>227</v>
      </c>
      <c r="B80" s="83" t="s">
        <v>228</v>
      </c>
      <c r="C80" s="84"/>
      <c r="D80" s="85"/>
      <c r="E80" s="86"/>
      <c r="F80" s="86"/>
      <c r="G80" s="86"/>
      <c r="H80" s="86"/>
      <c r="I80" s="86"/>
      <c r="J80" s="86"/>
      <c r="K80" s="86"/>
      <c r="L80" s="86"/>
      <c r="M80" s="86"/>
      <c r="N80" s="86"/>
      <c r="O80" s="86"/>
      <c r="P80" s="86"/>
      <c r="Q80" s="86"/>
      <c r="R80" s="86"/>
      <c r="S80" s="86"/>
      <c r="T80" s="86"/>
      <c r="U80" s="86"/>
      <c r="V80" s="86"/>
      <c r="W80" s="86"/>
      <c r="X80" s="86"/>
      <c r="Y80" s="86"/>
      <c r="Z80" s="86"/>
    </row>
    <row r="81" spans="1:26" ht="12" customHeight="1">
      <c r="A81" s="83" t="s">
        <v>230</v>
      </c>
      <c r="B81" s="83" t="s">
        <v>444</v>
      </c>
      <c r="C81" s="84"/>
      <c r="D81" s="85"/>
      <c r="E81" s="86"/>
      <c r="F81" s="86"/>
      <c r="G81" s="86"/>
      <c r="H81" s="86"/>
      <c r="I81" s="86"/>
      <c r="J81" s="86"/>
      <c r="K81" s="86"/>
      <c r="L81" s="86"/>
      <c r="M81" s="86"/>
      <c r="N81" s="86"/>
      <c r="O81" s="86"/>
      <c r="P81" s="86"/>
      <c r="Q81" s="86"/>
      <c r="R81" s="86"/>
      <c r="S81" s="86"/>
      <c r="T81" s="86"/>
      <c r="U81" s="86"/>
      <c r="V81" s="86"/>
      <c r="W81" s="86"/>
      <c r="X81" s="86"/>
      <c r="Y81" s="86"/>
      <c r="Z81" s="86"/>
    </row>
    <row r="82" spans="1:26" ht="12" customHeight="1">
      <c r="A82" s="83" t="s">
        <v>445</v>
      </c>
      <c r="B82" s="83" t="s">
        <v>446</v>
      </c>
      <c r="C82" s="84"/>
      <c r="D82" s="85"/>
      <c r="E82" s="86"/>
      <c r="F82" s="86"/>
      <c r="G82" s="86"/>
      <c r="H82" s="86"/>
      <c r="I82" s="86"/>
      <c r="J82" s="86"/>
      <c r="K82" s="86"/>
      <c r="L82" s="86"/>
      <c r="M82" s="86"/>
      <c r="N82" s="86"/>
      <c r="O82" s="86"/>
      <c r="P82" s="86"/>
      <c r="Q82" s="86"/>
      <c r="R82" s="86"/>
      <c r="S82" s="86"/>
      <c r="T82" s="86"/>
      <c r="U82" s="86"/>
      <c r="V82" s="86"/>
      <c r="W82" s="86"/>
      <c r="X82" s="86"/>
      <c r="Y82" s="86"/>
      <c r="Z82" s="86"/>
    </row>
    <row r="83" spans="1:26" ht="12" customHeight="1">
      <c r="A83" s="83" t="s">
        <v>447</v>
      </c>
      <c r="B83" s="83" t="s">
        <v>448</v>
      </c>
      <c r="C83" s="84"/>
      <c r="D83" s="85"/>
      <c r="E83" s="86"/>
      <c r="F83" s="86"/>
      <c r="G83" s="86"/>
      <c r="H83" s="86"/>
      <c r="I83" s="86"/>
      <c r="J83" s="86"/>
      <c r="K83" s="86"/>
      <c r="L83" s="86"/>
      <c r="M83" s="86"/>
      <c r="N83" s="86"/>
      <c r="O83" s="86"/>
      <c r="P83" s="86"/>
      <c r="Q83" s="86"/>
      <c r="R83" s="86"/>
      <c r="S83" s="86"/>
      <c r="T83" s="86"/>
      <c r="U83" s="86"/>
      <c r="V83" s="86"/>
      <c r="W83" s="86"/>
      <c r="X83" s="86"/>
      <c r="Y83" s="86"/>
      <c r="Z83" s="86"/>
    </row>
    <row r="84" spans="1:26" ht="12" customHeight="1">
      <c r="A84" s="83" t="s">
        <v>449</v>
      </c>
      <c r="B84" s="83" t="s">
        <v>234</v>
      </c>
      <c r="C84" s="84"/>
      <c r="D84" s="85"/>
      <c r="E84" s="86"/>
      <c r="F84" s="86"/>
      <c r="G84" s="86"/>
      <c r="H84" s="86"/>
      <c r="I84" s="86"/>
      <c r="J84" s="86"/>
      <c r="K84" s="86"/>
      <c r="L84" s="86"/>
      <c r="M84" s="86"/>
      <c r="N84" s="86"/>
      <c r="O84" s="86"/>
      <c r="P84" s="86"/>
      <c r="Q84" s="86"/>
      <c r="R84" s="86"/>
      <c r="S84" s="86"/>
      <c r="T84" s="86"/>
      <c r="U84" s="86"/>
      <c r="V84" s="86"/>
      <c r="W84" s="86"/>
      <c r="X84" s="86"/>
      <c r="Y84" s="86"/>
      <c r="Z84" s="86"/>
    </row>
    <row r="85" spans="1:26" ht="12" customHeight="1">
      <c r="A85" s="83" t="s">
        <v>236</v>
      </c>
      <c r="B85" s="83" t="s">
        <v>237</v>
      </c>
      <c r="C85" s="84"/>
      <c r="D85" s="85"/>
      <c r="E85" s="86"/>
      <c r="F85" s="86"/>
      <c r="G85" s="86"/>
      <c r="H85" s="86"/>
      <c r="I85" s="86"/>
      <c r="J85" s="86"/>
      <c r="K85" s="86"/>
      <c r="L85" s="86"/>
      <c r="M85" s="86"/>
      <c r="N85" s="86"/>
      <c r="O85" s="86"/>
      <c r="P85" s="86"/>
      <c r="Q85" s="86"/>
      <c r="R85" s="86"/>
      <c r="S85" s="86"/>
      <c r="T85" s="86"/>
      <c r="U85" s="86"/>
      <c r="V85" s="86"/>
      <c r="W85" s="86"/>
      <c r="X85" s="86"/>
      <c r="Y85" s="86"/>
      <c r="Z85" s="86"/>
    </row>
    <row r="86" spans="1:26" ht="12" customHeight="1">
      <c r="A86" s="83" t="s">
        <v>239</v>
      </c>
      <c r="B86" s="83" t="s">
        <v>240</v>
      </c>
      <c r="C86" s="84"/>
      <c r="D86" s="85"/>
      <c r="E86" s="86"/>
      <c r="F86" s="86"/>
      <c r="G86" s="86"/>
      <c r="H86" s="86"/>
      <c r="I86" s="86"/>
      <c r="J86" s="86"/>
      <c r="K86" s="86"/>
      <c r="L86" s="86"/>
      <c r="M86" s="86"/>
      <c r="N86" s="86"/>
      <c r="O86" s="86"/>
      <c r="P86" s="86"/>
      <c r="Q86" s="86"/>
      <c r="R86" s="86"/>
      <c r="S86" s="86"/>
      <c r="T86" s="86"/>
      <c r="U86" s="86"/>
      <c r="V86" s="86"/>
      <c r="W86" s="86"/>
      <c r="X86" s="86"/>
      <c r="Y86" s="86"/>
      <c r="Z86" s="86"/>
    </row>
    <row r="87" spans="1:26" ht="12" customHeight="1">
      <c r="A87" s="83" t="s">
        <v>242</v>
      </c>
      <c r="B87" s="83" t="s">
        <v>112</v>
      </c>
      <c r="C87" s="84"/>
      <c r="D87" s="85"/>
      <c r="E87" s="86"/>
      <c r="F87" s="86"/>
      <c r="G87" s="86"/>
      <c r="H87" s="86"/>
      <c r="I87" s="86"/>
      <c r="J87" s="86"/>
      <c r="K87" s="86"/>
      <c r="L87" s="86"/>
      <c r="M87" s="86"/>
      <c r="N87" s="86"/>
      <c r="O87" s="86"/>
      <c r="P87" s="86"/>
      <c r="Q87" s="86"/>
      <c r="R87" s="86"/>
      <c r="S87" s="86"/>
      <c r="T87" s="86"/>
      <c r="U87" s="86"/>
      <c r="V87" s="86"/>
      <c r="W87" s="86"/>
      <c r="X87" s="86"/>
      <c r="Y87" s="86"/>
      <c r="Z87" s="86"/>
    </row>
    <row r="88" spans="1:26" ht="12" customHeight="1">
      <c r="A88" s="83" t="s">
        <v>450</v>
      </c>
      <c r="B88" s="83" t="s">
        <v>244</v>
      </c>
      <c r="C88" s="84"/>
      <c r="D88" s="85"/>
      <c r="E88" s="86"/>
      <c r="F88" s="86"/>
      <c r="G88" s="86"/>
      <c r="H88" s="86"/>
      <c r="I88" s="86"/>
      <c r="J88" s="86"/>
      <c r="K88" s="86"/>
      <c r="L88" s="86"/>
      <c r="M88" s="86"/>
      <c r="N88" s="86"/>
      <c r="O88" s="86"/>
      <c r="P88" s="86"/>
      <c r="Q88" s="86"/>
      <c r="R88" s="86"/>
      <c r="S88" s="86"/>
      <c r="T88" s="86"/>
      <c r="U88" s="86"/>
      <c r="V88" s="86"/>
      <c r="W88" s="86"/>
      <c r="X88" s="86"/>
      <c r="Y88" s="86"/>
      <c r="Z88" s="86"/>
    </row>
    <row r="89" spans="1:26" ht="12" customHeight="1">
      <c r="A89" s="83" t="s">
        <v>451</v>
      </c>
      <c r="B89" s="83" t="s">
        <v>452</v>
      </c>
      <c r="C89" s="84"/>
      <c r="D89" s="85"/>
      <c r="E89" s="86"/>
      <c r="F89" s="86"/>
      <c r="G89" s="86"/>
      <c r="H89" s="86"/>
      <c r="I89" s="86"/>
      <c r="J89" s="86"/>
      <c r="K89" s="86"/>
      <c r="L89" s="86"/>
      <c r="M89" s="86"/>
      <c r="N89" s="86"/>
      <c r="O89" s="86"/>
      <c r="P89" s="86"/>
      <c r="Q89" s="86"/>
      <c r="R89" s="86"/>
      <c r="S89" s="86"/>
      <c r="T89" s="86"/>
      <c r="U89" s="86"/>
      <c r="V89" s="86"/>
      <c r="W89" s="86"/>
      <c r="X89" s="86"/>
      <c r="Y89" s="86"/>
      <c r="Z89" s="86"/>
    </row>
    <row r="90" spans="1:26" ht="12" customHeight="1">
      <c r="A90" s="83" t="s">
        <v>246</v>
      </c>
      <c r="B90" s="83" t="s">
        <v>247</v>
      </c>
      <c r="C90" s="84"/>
      <c r="D90" s="85"/>
      <c r="E90" s="86"/>
      <c r="F90" s="86"/>
      <c r="G90" s="86"/>
      <c r="H90" s="86"/>
      <c r="I90" s="86"/>
      <c r="J90" s="86"/>
      <c r="K90" s="86"/>
      <c r="L90" s="86"/>
      <c r="M90" s="86"/>
      <c r="N90" s="86"/>
      <c r="O90" s="86"/>
      <c r="P90" s="86"/>
      <c r="Q90" s="86"/>
      <c r="R90" s="86"/>
      <c r="S90" s="86"/>
      <c r="T90" s="86"/>
      <c r="U90" s="86"/>
      <c r="V90" s="86"/>
      <c r="W90" s="86"/>
      <c r="X90" s="86"/>
      <c r="Y90" s="86"/>
      <c r="Z90" s="86"/>
    </row>
    <row r="91" spans="1:26" ht="12" customHeight="1">
      <c r="A91" s="83" t="s">
        <v>250</v>
      </c>
      <c r="B91" s="83" t="s">
        <v>251</v>
      </c>
      <c r="C91" s="84"/>
      <c r="D91" s="85"/>
      <c r="E91" s="86"/>
      <c r="F91" s="86"/>
      <c r="G91" s="86"/>
      <c r="H91" s="86"/>
      <c r="I91" s="86"/>
      <c r="J91" s="86"/>
      <c r="K91" s="86"/>
      <c r="L91" s="86"/>
      <c r="M91" s="86"/>
      <c r="N91" s="86"/>
      <c r="O91" s="86"/>
      <c r="P91" s="86"/>
      <c r="Q91" s="86"/>
      <c r="R91" s="86"/>
      <c r="S91" s="86"/>
      <c r="T91" s="86"/>
      <c r="U91" s="86"/>
      <c r="V91" s="86"/>
      <c r="W91" s="86"/>
      <c r="X91" s="86"/>
      <c r="Y91" s="86"/>
      <c r="Z91" s="86"/>
    </row>
    <row r="92" spans="1:26" ht="12" customHeight="1">
      <c r="A92" s="83" t="s">
        <v>253</v>
      </c>
      <c r="B92" s="83" t="s">
        <v>254</v>
      </c>
      <c r="C92" s="84"/>
      <c r="D92" s="85"/>
      <c r="E92" s="86"/>
      <c r="F92" s="86"/>
      <c r="G92" s="86"/>
      <c r="H92" s="86"/>
      <c r="I92" s="86"/>
      <c r="J92" s="86"/>
      <c r="K92" s="86"/>
      <c r="L92" s="86"/>
      <c r="M92" s="86"/>
      <c r="N92" s="86"/>
      <c r="O92" s="86"/>
      <c r="P92" s="86"/>
      <c r="Q92" s="86"/>
      <c r="R92" s="86"/>
      <c r="S92" s="86"/>
      <c r="T92" s="86"/>
      <c r="U92" s="86"/>
      <c r="V92" s="86"/>
      <c r="W92" s="86"/>
      <c r="X92" s="86"/>
      <c r="Y92" s="86"/>
      <c r="Z92" s="86"/>
    </row>
    <row r="93" spans="1:26" ht="12" customHeight="1">
      <c r="A93" s="83" t="s">
        <v>453</v>
      </c>
      <c r="B93" s="83" t="s">
        <v>27</v>
      </c>
      <c r="C93" s="84"/>
      <c r="D93" s="85"/>
      <c r="E93" s="86"/>
      <c r="F93" s="86"/>
      <c r="G93" s="86"/>
      <c r="H93" s="86"/>
      <c r="I93" s="86"/>
      <c r="J93" s="86"/>
      <c r="K93" s="86"/>
      <c r="L93" s="86"/>
      <c r="M93" s="86"/>
      <c r="N93" s="86"/>
      <c r="O93" s="86"/>
      <c r="P93" s="86"/>
      <c r="Q93" s="86"/>
      <c r="R93" s="86"/>
      <c r="S93" s="86"/>
      <c r="T93" s="86"/>
      <c r="U93" s="86"/>
      <c r="V93" s="86"/>
      <c r="W93" s="86"/>
      <c r="X93" s="86"/>
      <c r="Y93" s="86"/>
      <c r="Z93" s="86"/>
    </row>
    <row r="94" spans="1:26" ht="12" customHeight="1">
      <c r="A94" s="83" t="s">
        <v>454</v>
      </c>
      <c r="B94" s="83" t="s">
        <v>455</v>
      </c>
      <c r="C94" s="84"/>
      <c r="D94" s="85"/>
      <c r="E94" s="86"/>
      <c r="F94" s="86"/>
      <c r="G94" s="86"/>
      <c r="H94" s="86"/>
      <c r="I94" s="86"/>
      <c r="J94" s="86"/>
      <c r="K94" s="86"/>
      <c r="L94" s="86"/>
      <c r="M94" s="86"/>
      <c r="N94" s="86"/>
      <c r="O94" s="86"/>
      <c r="P94" s="86"/>
      <c r="Q94" s="86"/>
      <c r="R94" s="86"/>
      <c r="S94" s="86"/>
      <c r="T94" s="86"/>
      <c r="U94" s="86"/>
      <c r="V94" s="86"/>
      <c r="W94" s="86"/>
      <c r="X94" s="86"/>
      <c r="Y94" s="86"/>
      <c r="Z94" s="86"/>
    </row>
    <row r="95" spans="1:26" ht="12" customHeight="1">
      <c r="A95" s="83" t="s">
        <v>456</v>
      </c>
      <c r="B95" s="83" t="s">
        <v>266</v>
      </c>
      <c r="C95" s="84"/>
      <c r="D95" s="85"/>
      <c r="E95" s="86"/>
      <c r="F95" s="86"/>
      <c r="G95" s="86"/>
      <c r="H95" s="86"/>
      <c r="I95" s="86"/>
      <c r="J95" s="86"/>
      <c r="K95" s="86"/>
      <c r="L95" s="86"/>
      <c r="M95" s="86"/>
      <c r="N95" s="86"/>
      <c r="O95" s="86"/>
      <c r="P95" s="86"/>
      <c r="Q95" s="86"/>
      <c r="R95" s="86"/>
      <c r="S95" s="86"/>
      <c r="T95" s="86"/>
      <c r="U95" s="86"/>
      <c r="V95" s="86"/>
      <c r="W95" s="86"/>
      <c r="X95" s="86"/>
      <c r="Y95" s="86"/>
      <c r="Z95" s="86"/>
    </row>
    <row r="96" spans="1:26" ht="12" customHeight="1">
      <c r="A96" s="83" t="s">
        <v>275</v>
      </c>
      <c r="B96" s="83" t="s">
        <v>276</v>
      </c>
      <c r="C96" s="84"/>
      <c r="D96" s="85"/>
      <c r="E96" s="86"/>
      <c r="F96" s="86"/>
      <c r="G96" s="86"/>
      <c r="H96" s="86"/>
      <c r="I96" s="86"/>
      <c r="J96" s="86"/>
      <c r="K96" s="86"/>
      <c r="L96" s="86"/>
      <c r="M96" s="86"/>
      <c r="N96" s="86"/>
      <c r="O96" s="86"/>
      <c r="P96" s="86"/>
      <c r="Q96" s="86"/>
      <c r="R96" s="86"/>
      <c r="S96" s="86"/>
      <c r="T96" s="86"/>
      <c r="U96" s="86"/>
      <c r="V96" s="86"/>
      <c r="W96" s="86"/>
      <c r="X96" s="86"/>
      <c r="Y96" s="86"/>
      <c r="Z96" s="86"/>
    </row>
    <row r="97" spans="1:26" ht="12" customHeight="1">
      <c r="A97" s="83" t="s">
        <v>278</v>
      </c>
      <c r="B97" s="83" t="s">
        <v>279</v>
      </c>
      <c r="C97" s="84"/>
      <c r="D97" s="85"/>
      <c r="E97" s="86"/>
      <c r="F97" s="86"/>
      <c r="G97" s="86"/>
      <c r="H97" s="86"/>
      <c r="I97" s="86"/>
      <c r="J97" s="86"/>
      <c r="K97" s="86"/>
      <c r="L97" s="86"/>
      <c r="M97" s="86"/>
      <c r="N97" s="86"/>
      <c r="O97" s="86"/>
      <c r="P97" s="86"/>
      <c r="Q97" s="86"/>
      <c r="R97" s="86"/>
      <c r="S97" s="86"/>
      <c r="T97" s="86"/>
      <c r="U97" s="86"/>
      <c r="V97" s="86"/>
      <c r="W97" s="86"/>
      <c r="X97" s="86"/>
      <c r="Y97" s="86"/>
      <c r="Z97" s="86"/>
    </row>
    <row r="98" spans="1:26" ht="12" customHeight="1">
      <c r="A98" s="83" t="s">
        <v>457</v>
      </c>
      <c r="B98" s="83" t="s">
        <v>458</v>
      </c>
      <c r="C98" s="84"/>
      <c r="D98" s="85"/>
      <c r="E98" s="86"/>
      <c r="F98" s="86"/>
      <c r="G98" s="86"/>
      <c r="H98" s="86"/>
      <c r="I98" s="86"/>
      <c r="J98" s="86"/>
      <c r="K98" s="86"/>
      <c r="L98" s="86"/>
      <c r="M98" s="86"/>
      <c r="N98" s="86"/>
      <c r="O98" s="86"/>
      <c r="P98" s="86"/>
      <c r="Q98" s="86"/>
      <c r="R98" s="86"/>
      <c r="S98" s="86"/>
      <c r="T98" s="86"/>
      <c r="U98" s="86"/>
      <c r="V98" s="86"/>
      <c r="W98" s="86"/>
      <c r="X98" s="86"/>
      <c r="Y98" s="86"/>
      <c r="Z98" s="86"/>
    </row>
    <row r="99" spans="1:26" ht="12" customHeight="1">
      <c r="A99" s="83" t="s">
        <v>288</v>
      </c>
      <c r="B99" s="83" t="s">
        <v>289</v>
      </c>
      <c r="C99" s="84"/>
      <c r="D99" s="85"/>
      <c r="E99" s="86"/>
      <c r="F99" s="86"/>
      <c r="G99" s="86"/>
      <c r="H99" s="86"/>
      <c r="I99" s="86"/>
      <c r="J99" s="86"/>
      <c r="K99" s="86"/>
      <c r="L99" s="86"/>
      <c r="M99" s="86"/>
      <c r="N99" s="86"/>
      <c r="O99" s="86"/>
      <c r="P99" s="86"/>
      <c r="Q99" s="86"/>
      <c r="R99" s="86"/>
      <c r="S99" s="86"/>
      <c r="T99" s="86"/>
      <c r="U99" s="86"/>
      <c r="V99" s="86"/>
      <c r="W99" s="86"/>
      <c r="X99" s="86"/>
      <c r="Y99" s="86"/>
      <c r="Z99" s="86"/>
    </row>
    <row r="100" spans="1:26" ht="12" customHeight="1">
      <c r="A100" s="83" t="s">
        <v>291</v>
      </c>
      <c r="B100" s="83" t="s">
        <v>27</v>
      </c>
      <c r="C100" s="84"/>
      <c r="D100" s="85"/>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2" customHeight="1">
      <c r="A101" s="83" t="s">
        <v>459</v>
      </c>
      <c r="B101" s="83" t="s">
        <v>460</v>
      </c>
      <c r="C101" s="84"/>
      <c r="D101" s="85"/>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2" customHeight="1">
      <c r="A102" s="83" t="s">
        <v>294</v>
      </c>
      <c r="B102" s="83" t="s">
        <v>27</v>
      </c>
      <c r="C102" s="84"/>
      <c r="D102" s="85"/>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2" customHeight="1">
      <c r="A103" s="83" t="s">
        <v>296</v>
      </c>
      <c r="B103" s="83" t="s">
        <v>297</v>
      </c>
      <c r="C103" s="84"/>
      <c r="D103" s="85"/>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2" customHeight="1">
      <c r="A104" s="83" t="s">
        <v>299</v>
      </c>
      <c r="B104" s="83" t="s">
        <v>300</v>
      </c>
      <c r="C104" s="84"/>
      <c r="D104" s="85"/>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2" customHeight="1">
      <c r="A105" s="83" t="s">
        <v>461</v>
      </c>
      <c r="B105" s="83" t="s">
        <v>462</v>
      </c>
      <c r="C105" s="84"/>
      <c r="D105" s="85"/>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2" customHeight="1">
      <c r="A106" s="83" t="s">
        <v>463</v>
      </c>
      <c r="B106" s="83" t="s">
        <v>464</v>
      </c>
      <c r="C106" s="84"/>
      <c r="D106" s="85"/>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2" customHeight="1">
      <c r="A107" s="83" t="s">
        <v>465</v>
      </c>
      <c r="B107" s="83" t="s">
        <v>466</v>
      </c>
      <c r="C107" s="84"/>
      <c r="D107" s="85"/>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2" customHeight="1">
      <c r="A108" s="83" t="s">
        <v>305</v>
      </c>
      <c r="B108" s="83" t="s">
        <v>306</v>
      </c>
      <c r="C108" s="84"/>
      <c r="D108" s="85"/>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2" customHeight="1">
      <c r="A109" s="83" t="s">
        <v>467</v>
      </c>
      <c r="B109" s="83" t="s">
        <v>468</v>
      </c>
      <c r="C109" s="84"/>
      <c r="D109" s="85"/>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20.25" customHeight="1">
      <c r="A110" s="83" t="s">
        <v>469</v>
      </c>
      <c r="B110" s="83" t="s">
        <v>470</v>
      </c>
      <c r="C110" s="84"/>
      <c r="D110" s="85"/>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2" customHeight="1">
      <c r="A111" s="83" t="s">
        <v>308</v>
      </c>
      <c r="B111" s="83" t="s">
        <v>309</v>
      </c>
      <c r="C111" s="84"/>
      <c r="D111" s="85"/>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2" customHeight="1">
      <c r="A112" s="83" t="s">
        <v>471</v>
      </c>
      <c r="B112" s="83" t="s">
        <v>472</v>
      </c>
      <c r="C112" s="84"/>
      <c r="D112" s="85"/>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2" customHeight="1">
      <c r="A113" s="83" t="s">
        <v>311</v>
      </c>
      <c r="B113" s="83" t="s">
        <v>312</v>
      </c>
      <c r="C113" s="84"/>
      <c r="D113" s="85"/>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2" customHeight="1">
      <c r="A114" s="83" t="s">
        <v>473</v>
      </c>
      <c r="B114" s="83" t="s">
        <v>474</v>
      </c>
      <c r="C114" s="84"/>
      <c r="D114" s="85"/>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2" customHeight="1">
      <c r="A115" s="83" t="s">
        <v>475</v>
      </c>
      <c r="B115" s="83" t="s">
        <v>476</v>
      </c>
      <c r="C115" s="84"/>
      <c r="D115" s="85"/>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2" customHeight="1">
      <c r="A116" s="83" t="s">
        <v>314</v>
      </c>
      <c r="B116" s="83" t="s">
        <v>315</v>
      </c>
      <c r="C116" s="84"/>
      <c r="D116" s="85"/>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2" customHeight="1">
      <c r="A117" s="83" t="s">
        <v>477</v>
      </c>
      <c r="B117" s="83" t="s">
        <v>478</v>
      </c>
      <c r="C117" s="84"/>
      <c r="D117" s="85"/>
      <c r="E117" s="86"/>
      <c r="F117" s="86"/>
      <c r="G117" s="90"/>
      <c r="H117" s="86"/>
      <c r="I117" s="86"/>
      <c r="J117" s="86"/>
      <c r="K117" s="86"/>
      <c r="L117" s="86"/>
      <c r="M117" s="86"/>
      <c r="N117" s="86"/>
      <c r="O117" s="86"/>
      <c r="P117" s="86"/>
      <c r="Q117" s="86"/>
      <c r="R117" s="86"/>
      <c r="S117" s="86"/>
      <c r="T117" s="86"/>
      <c r="U117" s="86"/>
      <c r="V117" s="86"/>
      <c r="W117" s="86"/>
      <c r="X117" s="86"/>
      <c r="Y117" s="86"/>
      <c r="Z117" s="86"/>
    </row>
    <row r="118" spans="1:26" ht="12" customHeight="1">
      <c r="A118" s="83" t="s">
        <v>320</v>
      </c>
      <c r="B118" s="83" t="s">
        <v>321</v>
      </c>
      <c r="C118" s="84"/>
      <c r="D118" s="85"/>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2" customHeight="1">
      <c r="A119" s="83" t="s">
        <v>323</v>
      </c>
      <c r="B119" s="83" t="s">
        <v>324</v>
      </c>
      <c r="C119" s="84"/>
      <c r="D119" s="85"/>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2" customHeight="1">
      <c r="A120" s="83" t="s">
        <v>326</v>
      </c>
      <c r="B120" s="83" t="s">
        <v>327</v>
      </c>
      <c r="C120" s="84"/>
      <c r="D120" s="85"/>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2" customHeight="1">
      <c r="A121" s="83" t="s">
        <v>479</v>
      </c>
      <c r="B121" s="83" t="s">
        <v>330</v>
      </c>
      <c r="C121" s="84"/>
      <c r="D121" s="85"/>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2" customHeight="1">
      <c r="A122" s="83" t="s">
        <v>480</v>
      </c>
      <c r="B122" s="83" t="s">
        <v>481</v>
      </c>
      <c r="C122" s="84"/>
      <c r="D122" s="85"/>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2" customHeight="1">
      <c r="A123" s="83" t="s">
        <v>332</v>
      </c>
      <c r="B123" s="83" t="s">
        <v>333</v>
      </c>
      <c r="C123" s="84"/>
      <c r="D123" s="85"/>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2" customHeight="1">
      <c r="A124" s="83" t="s">
        <v>482</v>
      </c>
      <c r="B124" s="83" t="s">
        <v>336</v>
      </c>
      <c r="C124" s="84"/>
      <c r="D124" s="85"/>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2" customHeight="1">
      <c r="A125" s="83" t="s">
        <v>483</v>
      </c>
      <c r="B125" s="83" t="s">
        <v>484</v>
      </c>
      <c r="C125" s="84"/>
      <c r="D125" s="85"/>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2" customHeight="1">
      <c r="A126" s="83" t="s">
        <v>338</v>
      </c>
      <c r="B126" s="83" t="s">
        <v>339</v>
      </c>
      <c r="C126" s="84"/>
      <c r="D126" s="85"/>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2" customHeight="1">
      <c r="A127" s="83" t="s">
        <v>341</v>
      </c>
      <c r="B127" s="83" t="s">
        <v>342</v>
      </c>
      <c r="C127" s="84"/>
      <c r="D127" s="85"/>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2" customHeight="1">
      <c r="A128" s="83" t="s">
        <v>485</v>
      </c>
      <c r="B128" s="83" t="s">
        <v>345</v>
      </c>
      <c r="C128" s="84"/>
      <c r="D128" s="85"/>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2" customHeight="1">
      <c r="A129" s="83" t="s">
        <v>347</v>
      </c>
      <c r="B129" s="83" t="s">
        <v>348</v>
      </c>
      <c r="C129" s="84"/>
      <c r="D129" s="85"/>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2" customHeight="1">
      <c r="A130" s="83" t="s">
        <v>486</v>
      </c>
      <c r="B130" s="83" t="s">
        <v>27</v>
      </c>
      <c r="C130" s="84"/>
      <c r="D130" s="85"/>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2" customHeight="1">
      <c r="A131" s="83" t="s">
        <v>487</v>
      </c>
      <c r="B131" s="83" t="s">
        <v>112</v>
      </c>
      <c r="C131" s="84"/>
      <c r="D131" s="85"/>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2" customHeight="1">
      <c r="A132" s="83" t="s">
        <v>488</v>
      </c>
      <c r="B132" s="83" t="s">
        <v>354</v>
      </c>
      <c r="C132" s="84"/>
      <c r="D132" s="85"/>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2" customHeight="1">
      <c r="A133" s="83" t="s">
        <v>356</v>
      </c>
      <c r="B133" s="83" t="s">
        <v>357</v>
      </c>
      <c r="C133" s="84"/>
      <c r="D133" s="85"/>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2" customHeight="1">
      <c r="A134" s="83" t="s">
        <v>489</v>
      </c>
      <c r="B134" s="83" t="s">
        <v>27</v>
      </c>
      <c r="C134" s="84"/>
      <c r="D134" s="85"/>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2" customHeight="1">
      <c r="A135" s="83" t="s">
        <v>490</v>
      </c>
      <c r="B135" s="83" t="s">
        <v>27</v>
      </c>
      <c r="C135" s="84"/>
      <c r="D135" s="85"/>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2" customHeight="1">
      <c r="A136" s="83" t="s">
        <v>361</v>
      </c>
      <c r="B136" s="83" t="s">
        <v>362</v>
      </c>
      <c r="C136" s="84"/>
      <c r="D136" s="85"/>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2" customHeight="1">
      <c r="A137" s="83" t="s">
        <v>364</v>
      </c>
      <c r="B137" s="83" t="s">
        <v>365</v>
      </c>
      <c r="C137" s="84"/>
      <c r="D137" s="85"/>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2" customHeight="1">
      <c r="A138" s="83" t="s">
        <v>491</v>
      </c>
      <c r="B138" s="83" t="s">
        <v>492</v>
      </c>
      <c r="C138" s="84"/>
      <c r="D138" s="85"/>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2" customHeight="1">
      <c r="A139" s="83" t="s">
        <v>367</v>
      </c>
      <c r="B139" s="83" t="s">
        <v>121</v>
      </c>
      <c r="C139" s="84"/>
      <c r="D139" s="85"/>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2" customHeight="1">
      <c r="A140" s="83" t="s">
        <v>493</v>
      </c>
      <c r="B140" s="83" t="s">
        <v>371</v>
      </c>
      <c r="C140" s="84"/>
      <c r="D140" s="85"/>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2" customHeight="1">
      <c r="A141" s="83" t="s">
        <v>494</v>
      </c>
      <c r="B141" s="83" t="s">
        <v>495</v>
      </c>
      <c r="C141" s="84"/>
      <c r="D141" s="85"/>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2026-03-06T14:38:51Z</dcterms:created>
  <dcterms:modified xsi:type="dcterms:W3CDTF">2026-03-06T14:38:51Z</dcterms:modified>
</cp:coreProperties>
</file>